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3" activeTab="11"/>
  </bookViews>
  <sheets>
    <sheet name="荆州市院1" sheetId="13" r:id="rId1"/>
    <sheet name="荆州市院2" sheetId="12" r:id="rId2"/>
    <sheet name="荆州市院3" sheetId="2" r:id="rId3"/>
    <sheet name="江北" sheetId="11" r:id="rId4"/>
    <sheet name="荆州区院" sheetId="3" r:id="rId5"/>
    <sheet name="沙市区院" sheetId="4" r:id="rId6"/>
    <sheet name="江陵县院" sheetId="5" r:id="rId7"/>
    <sheet name="松滋市院" sheetId="6" r:id="rId8"/>
    <sheet name="公安县院" sheetId="7" r:id="rId9"/>
    <sheet name="石首市院" sheetId="8" r:id="rId10"/>
    <sheet name="监利县院" sheetId="9" r:id="rId11"/>
    <sheet name="洪湖市院" sheetId="10" r:id="rId12"/>
  </sheets>
  <definedNames>
    <definedName name="_xlnm.Print_Titles" localSheetId="8">公安县院!$2:$2</definedName>
    <definedName name="_xlnm.Print_Titles" localSheetId="10">监利县院!$2:$2</definedName>
    <definedName name="_xlnm.Print_Titles" localSheetId="6">江陵县院!$2:$2</definedName>
    <definedName name="_xlnm.Print_Titles" localSheetId="4">荆州区院!$2:$2</definedName>
    <definedName name="_xlnm.Print_Titles" localSheetId="0">荆州市院1!$2:$2</definedName>
    <definedName name="_xlnm.Print_Titles" localSheetId="1">荆州市院2!$2:$2</definedName>
    <definedName name="_xlnm.Print_Titles" localSheetId="2">荆州市院3!$2:$2</definedName>
    <definedName name="_xlnm.Print_Titles" localSheetId="5">沙市区院!$2:$2</definedName>
    <definedName name="_xlnm.Print_Titles" localSheetId="9">石首市院!$2:$2</definedName>
  </definedNames>
  <calcPr calcId="144525"/>
</workbook>
</file>

<file path=xl/sharedStrings.xml><?xml version="1.0" encoding="utf-8"?>
<sst xmlns="http://schemas.openxmlformats.org/spreadsheetml/2006/main" count="459" uniqueCount="209">
  <si>
    <t>荆州市检察机关、荆州市江北地区检察院
2020年度招聘雇员制检察辅助人员参加体检人员名单</t>
  </si>
  <si>
    <t>序号</t>
  </si>
  <si>
    <t>招考单位名称</t>
  </si>
  <si>
    <t>报考岗位代码</t>
  </si>
  <si>
    <t>姓  名</t>
  </si>
  <si>
    <t>准考证号</t>
  </si>
  <si>
    <t>笔试成绩</t>
  </si>
  <si>
    <t>面试成绩</t>
  </si>
  <si>
    <t>综合成绩</t>
  </si>
  <si>
    <t>招录计划</t>
  </si>
  <si>
    <t>荆州市人民检察院</t>
  </si>
  <si>
    <t>冯亚莉</t>
  </si>
  <si>
    <t>114224012925</t>
  </si>
  <si>
    <t>71</t>
  </si>
  <si>
    <t>索鹏</t>
  </si>
  <si>
    <t>114224014227</t>
  </si>
  <si>
    <t>66</t>
  </si>
  <si>
    <t>张雪莲</t>
  </si>
  <si>
    <t>114224013427</t>
  </si>
  <si>
    <t>67</t>
  </si>
  <si>
    <t>郑宇</t>
  </si>
  <si>
    <t>114224013702</t>
  </si>
  <si>
    <t>63</t>
  </si>
  <si>
    <t>蔡敏</t>
  </si>
  <si>
    <t>114224014025</t>
  </si>
  <si>
    <t>曾祥君</t>
  </si>
  <si>
    <t>114224014426</t>
  </si>
  <si>
    <t>64</t>
  </si>
  <si>
    <t>刘凯</t>
  </si>
  <si>
    <t>114224013821</t>
  </si>
  <si>
    <t>65</t>
  </si>
  <si>
    <t>许星星</t>
  </si>
  <si>
    <t>114224014422</t>
  </si>
  <si>
    <t>60</t>
  </si>
  <si>
    <t>陈帆</t>
  </si>
  <si>
    <t>114224013516</t>
  </si>
  <si>
    <t>76</t>
  </si>
  <si>
    <t>黄霞</t>
  </si>
  <si>
    <t>114224013127</t>
  </si>
  <si>
    <t>杨洲</t>
  </si>
  <si>
    <t>114224013422</t>
  </si>
  <si>
    <t>68</t>
  </si>
  <si>
    <t>郑熙熙</t>
  </si>
  <si>
    <t>114224013825</t>
  </si>
  <si>
    <t>61</t>
  </si>
  <si>
    <t>许建伟</t>
  </si>
  <si>
    <t>114224013308</t>
  </si>
  <si>
    <t>卢慧</t>
  </si>
  <si>
    <t>114224014513</t>
  </si>
  <si>
    <t>霍子维</t>
  </si>
  <si>
    <t>114224012804</t>
  </si>
  <si>
    <t>佘慧慧</t>
  </si>
  <si>
    <t>114224013711</t>
  </si>
  <si>
    <t>58</t>
  </si>
  <si>
    <t>贾颖慧</t>
  </si>
  <si>
    <t>114224012930</t>
  </si>
  <si>
    <t>林敏</t>
  </si>
  <si>
    <t>114224013230</t>
  </si>
  <si>
    <t>舒晓青</t>
  </si>
  <si>
    <t>114224013122</t>
  </si>
  <si>
    <t>冉庆港</t>
  </si>
  <si>
    <t>114224013508</t>
  </si>
  <si>
    <t>57</t>
  </si>
  <si>
    <t>江北地区人民检察院</t>
  </si>
  <si>
    <t>陈小小</t>
  </si>
  <si>
    <t>114224013121</t>
  </si>
  <si>
    <t>王艳</t>
  </si>
  <si>
    <t>114224013410</t>
  </si>
  <si>
    <t>69</t>
  </si>
  <si>
    <t>龚于喜</t>
  </si>
  <si>
    <t>114224014329</t>
  </si>
  <si>
    <t>荆州区人民检察院</t>
  </si>
  <si>
    <t>雷杏</t>
  </si>
  <si>
    <t>114224014024</t>
  </si>
  <si>
    <t>杨书霞</t>
  </si>
  <si>
    <t>114224012923</t>
  </si>
  <si>
    <t>马梦媛</t>
  </si>
  <si>
    <t>114224012915</t>
  </si>
  <si>
    <t>彭静静</t>
  </si>
  <si>
    <t>114224014106</t>
  </si>
  <si>
    <t>沙市区人民检察院</t>
  </si>
  <si>
    <t>曾祥由</t>
  </si>
  <si>
    <t>114224013108</t>
  </si>
  <si>
    <t>罗念念</t>
  </si>
  <si>
    <t>114224013125</t>
  </si>
  <si>
    <t>黄昭璇</t>
  </si>
  <si>
    <t>114224013928</t>
  </si>
  <si>
    <t>56</t>
  </si>
  <si>
    <t>卢聪</t>
  </si>
  <si>
    <t>114224014320</t>
  </si>
  <si>
    <t>韩程</t>
  </si>
  <si>
    <t>114224012907</t>
  </si>
  <si>
    <t>62</t>
  </si>
  <si>
    <t>肖静</t>
  </si>
  <si>
    <t>114224013425</t>
  </si>
  <si>
    <t>刘蓓蓓</t>
  </si>
  <si>
    <t>114224014508</t>
  </si>
  <si>
    <t>59</t>
  </si>
  <si>
    <t>江陵县人民检察院</t>
  </si>
  <si>
    <t>马路遥</t>
  </si>
  <si>
    <t>114224013510</t>
  </si>
  <si>
    <t>郭梦娟</t>
  </si>
  <si>
    <t>114224013624</t>
  </si>
  <si>
    <t>宁梦巧</t>
  </si>
  <si>
    <t>114224013930</t>
  </si>
  <si>
    <t>苏小华</t>
  </si>
  <si>
    <t>114224013215</t>
  </si>
  <si>
    <t>刘昕宇</t>
  </si>
  <si>
    <t>114224014221</t>
  </si>
  <si>
    <t>杨林梨</t>
  </si>
  <si>
    <t>114224012926</t>
  </si>
  <si>
    <t>甘婧</t>
  </si>
  <si>
    <t>114224013102</t>
  </si>
  <si>
    <t>徐鑫</t>
  </si>
  <si>
    <t>114224013120</t>
  </si>
  <si>
    <t>52</t>
  </si>
  <si>
    <t>宁宁</t>
  </si>
  <si>
    <t>114224013620</t>
  </si>
  <si>
    <t>54</t>
  </si>
  <si>
    <t>松滋市人民检察院</t>
  </si>
  <si>
    <t>刘小年</t>
  </si>
  <si>
    <t>114224013914</t>
  </si>
  <si>
    <t>刘莹莹</t>
  </si>
  <si>
    <t>114224013614</t>
  </si>
  <si>
    <t>张紫慧</t>
  </si>
  <si>
    <t>114224013310</t>
  </si>
  <si>
    <t>韦荷</t>
  </si>
  <si>
    <t>114224014321</t>
  </si>
  <si>
    <t>梁慧</t>
  </si>
  <si>
    <t>114224013309</t>
  </si>
  <si>
    <t>王成</t>
  </si>
  <si>
    <t>114224013929</t>
  </si>
  <si>
    <t>周欣</t>
  </si>
  <si>
    <t>114224012806</t>
  </si>
  <si>
    <t>张晓蝶</t>
  </si>
  <si>
    <t>114224013319</t>
  </si>
  <si>
    <t>公安县人民检察院</t>
  </si>
  <si>
    <t>黄苹</t>
  </si>
  <si>
    <t>114224013329</t>
  </si>
  <si>
    <t>73</t>
  </si>
  <si>
    <t>8</t>
  </si>
  <si>
    <t>向冬晓</t>
  </si>
  <si>
    <t>114224013003</t>
  </si>
  <si>
    <t>宋易达</t>
  </si>
  <si>
    <t>114224013002</t>
  </si>
  <si>
    <t>刘梦莹</t>
  </si>
  <si>
    <t>114224014402</t>
  </si>
  <si>
    <t>张玮</t>
  </si>
  <si>
    <t>114224013011</t>
  </si>
  <si>
    <t>台哲聪</t>
  </si>
  <si>
    <t>114224013220</t>
  </si>
  <si>
    <t>刘胤</t>
  </si>
  <si>
    <t>114224012830</t>
  </si>
  <si>
    <t>55</t>
  </si>
  <si>
    <t>刘贵娥</t>
  </si>
  <si>
    <t>114224013911</t>
  </si>
  <si>
    <t>蔡罗杨</t>
  </si>
  <si>
    <t>114224013429</t>
  </si>
  <si>
    <t>3</t>
  </si>
  <si>
    <t>赵修倩</t>
  </si>
  <si>
    <t>114224013507</t>
  </si>
  <si>
    <t>李东霞</t>
  </si>
  <si>
    <t>114224014022</t>
  </si>
  <si>
    <t>石首市人民检察院</t>
  </si>
  <si>
    <t>刘娟</t>
  </si>
  <si>
    <t>114224014204</t>
  </si>
  <si>
    <t>田孝龙</t>
  </si>
  <si>
    <t>114224014224</t>
  </si>
  <si>
    <t>刘洁</t>
  </si>
  <si>
    <t>114224012919</t>
  </si>
  <si>
    <t>董杰</t>
  </si>
  <si>
    <t>114224014004</t>
  </si>
  <si>
    <t>张琪</t>
  </si>
  <si>
    <t>114224014228</t>
  </si>
  <si>
    <t>徐文昕</t>
  </si>
  <si>
    <t>114224013618</t>
  </si>
  <si>
    <t>监利县人民检察院</t>
  </si>
  <si>
    <t>余芬芬</t>
  </si>
  <si>
    <t>114224013028</t>
  </si>
  <si>
    <t>刘潇</t>
  </si>
  <si>
    <t>114224014323</t>
  </si>
  <si>
    <t>柳人祥</t>
  </si>
  <si>
    <t>114224014311</t>
  </si>
  <si>
    <t>彭伊娃</t>
  </si>
  <si>
    <t>114224013111</t>
  </si>
  <si>
    <t>杨润鑫</t>
  </si>
  <si>
    <t>114224014427</t>
  </si>
  <si>
    <t>姜放</t>
  </si>
  <si>
    <t>114224013524</t>
  </si>
  <si>
    <t>王思涵</t>
  </si>
  <si>
    <t>114224013607</t>
  </si>
  <si>
    <t>阳帆</t>
  </si>
  <si>
    <t>114224013324</t>
  </si>
  <si>
    <t>贺睿涵</t>
  </si>
  <si>
    <t>114224013904</t>
  </si>
  <si>
    <t>吴丹</t>
  </si>
  <si>
    <t>114224013221</t>
  </si>
  <si>
    <t>柳继砖</t>
  </si>
  <si>
    <t>114224013606</t>
  </si>
  <si>
    <t>洪湖市人民检察院</t>
  </si>
  <si>
    <t>郭沛</t>
  </si>
  <si>
    <t>114224014102</t>
  </si>
  <si>
    <t>袁瑶</t>
  </si>
  <si>
    <t>114224014515</t>
  </si>
  <si>
    <t>金炜</t>
  </si>
  <si>
    <t>114224014121</t>
  </si>
  <si>
    <t>卜部</t>
  </si>
  <si>
    <t>114224014027</t>
  </si>
  <si>
    <t>51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</si>
</sst>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0"/>
      <color indexed="8"/>
      <name val="黑体"/>
      <charset val="134"/>
    </font>
    <font>
      <sz val="18"/>
      <color indexed="8"/>
      <name val="方正小标宋简体"/>
      <charset val="134"/>
    </font>
    <font>
      <b/>
      <sz val="10"/>
      <name val="黑体"/>
      <charset val="134"/>
    </font>
    <font>
      <sz val="10"/>
      <color indexed="8"/>
      <name val="宋体"/>
      <charset val="134"/>
    </font>
    <font>
      <sz val="10"/>
      <color indexed="8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0" fontId="25" fillId="14" borderId="6" applyNumberFormat="0" applyAlignment="0" applyProtection="0">
      <alignment vertical="center"/>
    </xf>
    <xf numFmtId="0" fontId="18" fillId="26" borderId="7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3" borderId="2" xfId="49" applyFont="1" applyFill="1" applyBorder="1" applyAlignment="1">
      <alignment horizontal="center" vertical="center" shrinkToFit="1"/>
    </xf>
    <xf numFmtId="0" fontId="5" fillId="2" borderId="2" xfId="49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5" fillId="2" borderId="2" xfId="49" applyFont="1" applyFill="1" applyBorder="1" applyAlignment="1">
      <alignment horizontal="center" vertical="center"/>
    </xf>
    <xf numFmtId="0" fontId="5" fillId="3" borderId="2" xfId="49" applyFon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J2" sqref="J$1:J$1048576"/>
    </sheetView>
  </sheetViews>
  <sheetFormatPr defaultColWidth="9" defaultRowHeight="13.5"/>
  <cols>
    <col min="1" max="1" width="8.125" style="2" customWidth="1"/>
    <col min="2" max="2" width="19.75" style="2" customWidth="1"/>
    <col min="3" max="3" width="12.375" style="2" customWidth="1"/>
    <col min="4" max="4" width="8" style="2" customWidth="1"/>
    <col min="5" max="5" width="13.625" style="2" customWidth="1"/>
    <col min="6" max="6" width="6.125" style="2" customWidth="1"/>
    <col min="7" max="8" width="10.375" style="2" customWidth="1"/>
    <col min="9" max="9" width="6.25" customWidth="1"/>
  </cols>
  <sheetData>
    <row r="1" ht="48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2" customFormat="1" ht="47.25" customHeight="1" spans="1:9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5" t="s">
        <v>9</v>
      </c>
    </row>
    <row r="3" ht="26.45" customHeight="1" spans="1:9">
      <c r="A3" s="7">
        <v>1</v>
      </c>
      <c r="B3" s="22" t="s">
        <v>10</v>
      </c>
      <c r="C3" s="23">
        <v>250101</v>
      </c>
      <c r="D3" s="25" t="s">
        <v>11</v>
      </c>
      <c r="E3" s="25" t="s">
        <v>12</v>
      </c>
      <c r="F3" s="25" t="s">
        <v>13</v>
      </c>
      <c r="G3" s="25">
        <v>88</v>
      </c>
      <c r="H3" s="25">
        <f t="shared" ref="H3:H10" si="0">F3*0.6+G3*0.4</f>
        <v>77.8</v>
      </c>
      <c r="I3" s="10">
        <v>8</v>
      </c>
    </row>
    <row r="4" ht="26.45" customHeight="1" spans="1:9">
      <c r="A4" s="7">
        <v>2</v>
      </c>
      <c r="B4" s="22" t="s">
        <v>10</v>
      </c>
      <c r="C4" s="23">
        <v>250101</v>
      </c>
      <c r="D4" s="25" t="s">
        <v>14</v>
      </c>
      <c r="E4" s="25" t="s">
        <v>15</v>
      </c>
      <c r="F4" s="25" t="s">
        <v>16</v>
      </c>
      <c r="G4" s="25">
        <v>83.8</v>
      </c>
      <c r="H4" s="25">
        <f t="shared" si="0"/>
        <v>73.12</v>
      </c>
      <c r="I4" s="10">
        <v>8</v>
      </c>
    </row>
    <row r="5" ht="26.45" customHeight="1" spans="1:9">
      <c r="A5" s="7">
        <v>3</v>
      </c>
      <c r="B5" s="22" t="s">
        <v>10</v>
      </c>
      <c r="C5" s="23">
        <v>250101</v>
      </c>
      <c r="D5" s="25" t="s">
        <v>17</v>
      </c>
      <c r="E5" s="25" t="s">
        <v>18</v>
      </c>
      <c r="F5" s="25" t="s">
        <v>19</v>
      </c>
      <c r="G5" s="25">
        <v>82.2</v>
      </c>
      <c r="H5" s="25">
        <f t="shared" si="0"/>
        <v>73.08</v>
      </c>
      <c r="I5" s="10">
        <v>8</v>
      </c>
    </row>
    <row r="6" ht="26.45" customHeight="1" spans="1:9">
      <c r="A6" s="7">
        <v>4</v>
      </c>
      <c r="B6" s="22" t="s">
        <v>10</v>
      </c>
      <c r="C6" s="23">
        <v>250101</v>
      </c>
      <c r="D6" s="25" t="s">
        <v>20</v>
      </c>
      <c r="E6" s="25" t="s">
        <v>21</v>
      </c>
      <c r="F6" s="25" t="s">
        <v>22</v>
      </c>
      <c r="G6" s="25">
        <v>86.2</v>
      </c>
      <c r="H6" s="25">
        <f t="shared" si="0"/>
        <v>72.28</v>
      </c>
      <c r="I6" s="10">
        <v>8</v>
      </c>
    </row>
    <row r="7" ht="26.45" customHeight="1" spans="1:9">
      <c r="A7" s="7">
        <v>5</v>
      </c>
      <c r="B7" s="22" t="s">
        <v>10</v>
      </c>
      <c r="C7" s="23">
        <v>250101</v>
      </c>
      <c r="D7" s="25" t="s">
        <v>23</v>
      </c>
      <c r="E7" s="25" t="s">
        <v>24</v>
      </c>
      <c r="F7" s="25" t="s">
        <v>22</v>
      </c>
      <c r="G7" s="25">
        <v>84.6</v>
      </c>
      <c r="H7" s="25">
        <f t="shared" si="0"/>
        <v>71.64</v>
      </c>
      <c r="I7" s="10">
        <v>8</v>
      </c>
    </row>
    <row r="8" ht="26.45" customHeight="1" spans="1:9">
      <c r="A8" s="7">
        <v>6</v>
      </c>
      <c r="B8" s="22" t="s">
        <v>10</v>
      </c>
      <c r="C8" s="23">
        <v>250101</v>
      </c>
      <c r="D8" s="25" t="s">
        <v>25</v>
      </c>
      <c r="E8" s="25" t="s">
        <v>26</v>
      </c>
      <c r="F8" s="25" t="s">
        <v>27</v>
      </c>
      <c r="G8" s="25">
        <v>81.2</v>
      </c>
      <c r="H8" s="25">
        <f t="shared" si="0"/>
        <v>70.88</v>
      </c>
      <c r="I8" s="10">
        <v>8</v>
      </c>
    </row>
    <row r="9" ht="26.45" customHeight="1" spans="1:9">
      <c r="A9" s="7">
        <v>7</v>
      </c>
      <c r="B9" s="22" t="s">
        <v>10</v>
      </c>
      <c r="C9" s="23">
        <v>250101</v>
      </c>
      <c r="D9" s="25" t="s">
        <v>28</v>
      </c>
      <c r="E9" s="25" t="s">
        <v>29</v>
      </c>
      <c r="F9" s="25" t="s">
        <v>30</v>
      </c>
      <c r="G9" s="25">
        <v>79.6</v>
      </c>
      <c r="H9" s="25">
        <f t="shared" si="0"/>
        <v>70.84</v>
      </c>
      <c r="I9" s="10">
        <v>8</v>
      </c>
    </row>
    <row r="10" ht="26.45" customHeight="1" spans="1:9">
      <c r="A10" s="7">
        <v>8</v>
      </c>
      <c r="B10" s="22" t="s">
        <v>10</v>
      </c>
      <c r="C10" s="23">
        <v>250101</v>
      </c>
      <c r="D10" s="25" t="s">
        <v>31</v>
      </c>
      <c r="E10" s="25" t="s">
        <v>32</v>
      </c>
      <c r="F10" s="25" t="s">
        <v>33</v>
      </c>
      <c r="G10" s="25">
        <v>84.18</v>
      </c>
      <c r="H10" s="25">
        <f t="shared" si="0"/>
        <v>69.672</v>
      </c>
      <c r="I10" s="10">
        <v>8</v>
      </c>
    </row>
  </sheetData>
  <mergeCells count="1">
    <mergeCell ref="A1:I1"/>
  </mergeCells>
  <printOptions horizontalCentered="1"/>
  <pageMargins left="0.31496062992126" right="0.31496062992126" top="0.551181102362205" bottom="0.551181102362205" header="0.31496062992126" footer="0.3149606299212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J2" sqref="J$1:J$1048576"/>
    </sheetView>
  </sheetViews>
  <sheetFormatPr defaultColWidth="9" defaultRowHeight="13.5" outlineLevelRow="7"/>
  <cols>
    <col min="1" max="1" width="4.875" customWidth="1"/>
    <col min="2" max="2" width="15.75" customWidth="1"/>
    <col min="3" max="3" width="12.75" customWidth="1"/>
    <col min="4" max="4" width="6.75" customWidth="1"/>
    <col min="5" max="5" width="12.5" customWidth="1"/>
    <col min="6" max="10" width="6.75" customWidth="1"/>
  </cols>
  <sheetData>
    <row r="1" ht="48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3.5" customHeight="1" spans="1:9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5" t="s">
        <v>9</v>
      </c>
    </row>
    <row r="3" ht="30" customHeight="1" spans="1:9">
      <c r="A3" s="7">
        <v>1</v>
      </c>
      <c r="B3" s="8" t="s">
        <v>163</v>
      </c>
      <c r="C3" s="8">
        <v>250701</v>
      </c>
      <c r="D3" s="9" t="s">
        <v>164</v>
      </c>
      <c r="E3" s="9" t="s">
        <v>165</v>
      </c>
      <c r="F3" s="9" t="s">
        <v>41</v>
      </c>
      <c r="G3" s="9">
        <v>91.4</v>
      </c>
      <c r="H3" s="9">
        <f t="shared" ref="H3:H8" si="0">F3*0.6+G3*0.4</f>
        <v>77.36</v>
      </c>
      <c r="I3" s="10">
        <v>4</v>
      </c>
    </row>
    <row r="4" ht="30" customHeight="1" spans="1:9">
      <c r="A4" s="7">
        <v>2</v>
      </c>
      <c r="B4" s="8" t="s">
        <v>163</v>
      </c>
      <c r="C4" s="8">
        <v>250701</v>
      </c>
      <c r="D4" s="9" t="s">
        <v>166</v>
      </c>
      <c r="E4" s="9" t="s">
        <v>167</v>
      </c>
      <c r="F4" s="9" t="s">
        <v>22</v>
      </c>
      <c r="G4" s="9">
        <v>89.2</v>
      </c>
      <c r="H4" s="9">
        <f t="shared" si="0"/>
        <v>73.48</v>
      </c>
      <c r="I4" s="10">
        <v>4</v>
      </c>
    </row>
    <row r="5" ht="30" customHeight="1" spans="1:9">
      <c r="A5" s="7">
        <v>3</v>
      </c>
      <c r="B5" s="8" t="s">
        <v>163</v>
      </c>
      <c r="C5" s="8">
        <v>250701</v>
      </c>
      <c r="D5" s="9" t="s">
        <v>168</v>
      </c>
      <c r="E5" s="9" t="s">
        <v>169</v>
      </c>
      <c r="F5" s="9" t="s">
        <v>97</v>
      </c>
      <c r="G5" s="9">
        <v>88.8</v>
      </c>
      <c r="H5" s="9">
        <f t="shared" si="0"/>
        <v>70.92</v>
      </c>
      <c r="I5" s="10">
        <v>4</v>
      </c>
    </row>
    <row r="6" ht="30" customHeight="1" spans="1:9">
      <c r="A6" s="7">
        <v>4</v>
      </c>
      <c r="B6" s="8" t="s">
        <v>163</v>
      </c>
      <c r="C6" s="8">
        <v>250701</v>
      </c>
      <c r="D6" s="9" t="s">
        <v>170</v>
      </c>
      <c r="E6" s="9" t="s">
        <v>171</v>
      </c>
      <c r="F6" s="9" t="s">
        <v>97</v>
      </c>
      <c r="G6" s="9">
        <v>85.2</v>
      </c>
      <c r="H6" s="9">
        <f t="shared" si="0"/>
        <v>69.48</v>
      </c>
      <c r="I6" s="10">
        <v>4</v>
      </c>
    </row>
    <row r="7" ht="30" customHeight="1" spans="1:9">
      <c r="A7" s="13">
        <v>1</v>
      </c>
      <c r="B7" s="14" t="s">
        <v>163</v>
      </c>
      <c r="C7" s="14">
        <v>250702</v>
      </c>
      <c r="D7" s="15" t="s">
        <v>172</v>
      </c>
      <c r="E7" s="15" t="s">
        <v>173</v>
      </c>
      <c r="F7" s="15" t="s">
        <v>16</v>
      </c>
      <c r="G7" s="15">
        <v>85.8</v>
      </c>
      <c r="H7" s="15">
        <f t="shared" si="0"/>
        <v>73.92</v>
      </c>
      <c r="I7" s="16">
        <v>2</v>
      </c>
    </row>
    <row r="8" ht="30" customHeight="1" spans="1:9">
      <c r="A8" s="13">
        <v>2</v>
      </c>
      <c r="B8" s="14" t="s">
        <v>163</v>
      </c>
      <c r="C8" s="14">
        <v>250702</v>
      </c>
      <c r="D8" s="15" t="s">
        <v>174</v>
      </c>
      <c r="E8" s="15" t="s">
        <v>175</v>
      </c>
      <c r="F8" s="15" t="s">
        <v>87</v>
      </c>
      <c r="G8" s="15">
        <v>90.8</v>
      </c>
      <c r="H8" s="15">
        <f t="shared" si="0"/>
        <v>69.92</v>
      </c>
      <c r="I8" s="16">
        <v>2</v>
      </c>
    </row>
  </sheetData>
  <mergeCells count="1">
    <mergeCell ref="A1:I1"/>
  </mergeCells>
  <printOptions horizontalCentered="1"/>
  <pageMargins left="0.31496062992126" right="0.31496062992126" top="0.551181102362205" bottom="0.551181102362205" header="0.31496062992126" footer="0.31496062992126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J2" sqref="J$1:J$1048576"/>
    </sheetView>
  </sheetViews>
  <sheetFormatPr defaultColWidth="9" defaultRowHeight="13.5"/>
  <cols>
    <col min="1" max="1" width="5.625" customWidth="1"/>
    <col min="2" max="2" width="12" customWidth="1"/>
    <col min="3" max="3" width="14.25" customWidth="1"/>
    <col min="5" max="5" width="12.375" customWidth="1"/>
    <col min="6" max="6" width="9" customWidth="1"/>
    <col min="9" max="9" width="5.375" style="2" customWidth="1"/>
  </cols>
  <sheetData>
    <row r="1" ht="48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2" customFormat="1" ht="43.5" customHeight="1" spans="1:9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5" t="s">
        <v>9</v>
      </c>
    </row>
    <row r="3" ht="27" customHeight="1" spans="1:9">
      <c r="A3" s="7">
        <v>1</v>
      </c>
      <c r="B3" s="8" t="s">
        <v>176</v>
      </c>
      <c r="C3" s="8">
        <v>250803</v>
      </c>
      <c r="D3" s="9" t="s">
        <v>177</v>
      </c>
      <c r="E3" s="9" t="s">
        <v>178</v>
      </c>
      <c r="F3" s="9" t="s">
        <v>62</v>
      </c>
      <c r="G3" s="9">
        <v>72</v>
      </c>
      <c r="H3" s="9">
        <f t="shared" ref="H3:H13" si="0">F3*0.6+G3*0.4</f>
        <v>63</v>
      </c>
      <c r="I3" s="10">
        <v>1</v>
      </c>
    </row>
    <row r="4" ht="27" customHeight="1" spans="1:9">
      <c r="A4" s="13">
        <v>1</v>
      </c>
      <c r="B4" s="14" t="s">
        <v>176</v>
      </c>
      <c r="C4" s="14">
        <v>250804</v>
      </c>
      <c r="D4" s="15" t="s">
        <v>179</v>
      </c>
      <c r="E4" s="15" t="s">
        <v>180</v>
      </c>
      <c r="F4" s="15" t="s">
        <v>118</v>
      </c>
      <c r="G4" s="15">
        <v>77.6</v>
      </c>
      <c r="H4" s="15">
        <f t="shared" si="0"/>
        <v>63.44</v>
      </c>
      <c r="I4" s="16">
        <v>1</v>
      </c>
    </row>
    <row r="5" ht="27" customHeight="1" spans="1:9">
      <c r="A5" s="7">
        <v>1</v>
      </c>
      <c r="B5" s="8" t="s">
        <v>176</v>
      </c>
      <c r="C5" s="8">
        <v>250805</v>
      </c>
      <c r="D5" s="9" t="s">
        <v>181</v>
      </c>
      <c r="E5" s="9" t="s">
        <v>182</v>
      </c>
      <c r="F5" s="9" t="s">
        <v>68</v>
      </c>
      <c r="G5" s="9">
        <v>81.8</v>
      </c>
      <c r="H5" s="9">
        <f t="shared" si="0"/>
        <v>74.12</v>
      </c>
      <c r="I5" s="10">
        <v>4</v>
      </c>
    </row>
    <row r="6" ht="27" customHeight="1" spans="1:9">
      <c r="A6" s="7">
        <v>2</v>
      </c>
      <c r="B6" s="8" t="s">
        <v>176</v>
      </c>
      <c r="C6" s="8">
        <v>250805</v>
      </c>
      <c r="D6" s="9" t="s">
        <v>183</v>
      </c>
      <c r="E6" s="9" t="s">
        <v>184</v>
      </c>
      <c r="F6" s="9" t="s">
        <v>33</v>
      </c>
      <c r="G6" s="9">
        <v>87</v>
      </c>
      <c r="H6" s="9">
        <f t="shared" si="0"/>
        <v>70.8</v>
      </c>
      <c r="I6" s="10">
        <v>4</v>
      </c>
    </row>
    <row r="7" ht="27" customHeight="1" spans="1:9">
      <c r="A7" s="7">
        <v>3</v>
      </c>
      <c r="B7" s="8" t="s">
        <v>176</v>
      </c>
      <c r="C7" s="8">
        <v>250805</v>
      </c>
      <c r="D7" s="9" t="s">
        <v>185</v>
      </c>
      <c r="E7" s="9" t="s">
        <v>186</v>
      </c>
      <c r="F7" s="9" t="s">
        <v>27</v>
      </c>
      <c r="G7" s="9">
        <v>76.6</v>
      </c>
      <c r="H7" s="9">
        <f t="shared" si="0"/>
        <v>69.04</v>
      </c>
      <c r="I7" s="10">
        <v>4</v>
      </c>
    </row>
    <row r="8" ht="27" customHeight="1" spans="1:9">
      <c r="A8" s="7">
        <v>4</v>
      </c>
      <c r="B8" s="8" t="s">
        <v>176</v>
      </c>
      <c r="C8" s="8">
        <v>250805</v>
      </c>
      <c r="D8" s="9" t="s">
        <v>187</v>
      </c>
      <c r="E8" s="9" t="s">
        <v>188</v>
      </c>
      <c r="F8" s="9" t="s">
        <v>33</v>
      </c>
      <c r="G8" s="9">
        <v>82.6</v>
      </c>
      <c r="H8" s="9">
        <f t="shared" si="0"/>
        <v>69.04</v>
      </c>
      <c r="I8" s="10">
        <v>4</v>
      </c>
    </row>
    <row r="9" ht="27" customHeight="1" spans="1:9">
      <c r="A9" s="13">
        <v>1</v>
      </c>
      <c r="B9" s="14" t="s">
        <v>176</v>
      </c>
      <c r="C9" s="14">
        <v>250806</v>
      </c>
      <c r="D9" s="15" t="s">
        <v>189</v>
      </c>
      <c r="E9" s="15" t="s">
        <v>190</v>
      </c>
      <c r="F9" s="15" t="s">
        <v>16</v>
      </c>
      <c r="G9" s="15">
        <v>82.4</v>
      </c>
      <c r="H9" s="15">
        <f t="shared" si="0"/>
        <v>72.56</v>
      </c>
      <c r="I9" s="16">
        <v>5</v>
      </c>
    </row>
    <row r="10" ht="27" customHeight="1" spans="1:9">
      <c r="A10" s="13">
        <v>2</v>
      </c>
      <c r="B10" s="14" t="s">
        <v>176</v>
      </c>
      <c r="C10" s="14">
        <v>250806</v>
      </c>
      <c r="D10" s="15" t="s">
        <v>191</v>
      </c>
      <c r="E10" s="15" t="s">
        <v>192</v>
      </c>
      <c r="F10" s="15" t="s">
        <v>16</v>
      </c>
      <c r="G10" s="15">
        <v>79.4</v>
      </c>
      <c r="H10" s="15">
        <f t="shared" si="0"/>
        <v>71.36</v>
      </c>
      <c r="I10" s="16">
        <v>5</v>
      </c>
    </row>
    <row r="11" ht="27" customHeight="1" spans="1:9">
      <c r="A11" s="13">
        <v>3</v>
      </c>
      <c r="B11" s="14" t="s">
        <v>176</v>
      </c>
      <c r="C11" s="14">
        <v>250806</v>
      </c>
      <c r="D11" s="15" t="s">
        <v>193</v>
      </c>
      <c r="E11" s="15" t="s">
        <v>194</v>
      </c>
      <c r="F11" s="15" t="s">
        <v>92</v>
      </c>
      <c r="G11" s="15">
        <v>80</v>
      </c>
      <c r="H11" s="15">
        <f t="shared" si="0"/>
        <v>69.2</v>
      </c>
      <c r="I11" s="16">
        <v>5</v>
      </c>
    </row>
    <row r="12" ht="27" customHeight="1" spans="1:9">
      <c r="A12" s="13">
        <v>4</v>
      </c>
      <c r="B12" s="14" t="s">
        <v>176</v>
      </c>
      <c r="C12" s="14">
        <v>250806</v>
      </c>
      <c r="D12" s="15" t="s">
        <v>195</v>
      </c>
      <c r="E12" s="15" t="s">
        <v>196</v>
      </c>
      <c r="F12" s="15" t="s">
        <v>97</v>
      </c>
      <c r="G12" s="15">
        <v>81.2</v>
      </c>
      <c r="H12" s="15">
        <f t="shared" si="0"/>
        <v>67.88</v>
      </c>
      <c r="I12" s="16">
        <v>5</v>
      </c>
    </row>
    <row r="13" ht="27" customHeight="1" spans="1:9">
      <c r="A13" s="13">
        <v>5</v>
      </c>
      <c r="B13" s="14" t="s">
        <v>176</v>
      </c>
      <c r="C13" s="14">
        <v>250806</v>
      </c>
      <c r="D13" s="15" t="s">
        <v>197</v>
      </c>
      <c r="E13" s="15" t="s">
        <v>198</v>
      </c>
      <c r="F13" s="15" t="s">
        <v>33</v>
      </c>
      <c r="G13" s="15">
        <v>78.6</v>
      </c>
      <c r="H13" s="15">
        <f t="shared" si="0"/>
        <v>67.44</v>
      </c>
      <c r="I13" s="16">
        <v>5</v>
      </c>
    </row>
  </sheetData>
  <mergeCells count="1">
    <mergeCell ref="A1:I1"/>
  </mergeCells>
  <printOptions horizontalCentered="1"/>
  <pageMargins left="0.31496062992126" right="0.31496062992126" top="0.551181102362205" bottom="0.551181102362205" header="0.31496062992126" footer="0.3149606299212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J16" sqref="J16"/>
    </sheetView>
  </sheetViews>
  <sheetFormatPr defaultColWidth="9" defaultRowHeight="13.5" outlineLevelRow="5"/>
  <cols>
    <col min="1" max="1" width="5.875" customWidth="1"/>
    <col min="2" max="2" width="13.375" customWidth="1"/>
    <col min="3" max="3" width="11.875" customWidth="1"/>
    <col min="5" max="5" width="12.375" customWidth="1"/>
    <col min="6" max="6" width="4.875" customWidth="1"/>
    <col min="7" max="7" width="11.375" customWidth="1"/>
    <col min="8" max="8" width="8.125" style="2" customWidth="1"/>
    <col min="9" max="9" width="5.5" customWidth="1"/>
    <col min="10" max="10" width="9" customWidth="1"/>
  </cols>
  <sheetData>
    <row r="1" ht="48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3.5" customHeight="1" spans="1:9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5" t="s">
        <v>9</v>
      </c>
    </row>
    <row r="3" ht="33" customHeight="1" spans="1:9">
      <c r="A3" s="7">
        <v>1</v>
      </c>
      <c r="B3" s="8" t="s">
        <v>199</v>
      </c>
      <c r="C3" s="8">
        <v>250901</v>
      </c>
      <c r="D3" s="9" t="s">
        <v>200</v>
      </c>
      <c r="E3" s="9" t="s">
        <v>201</v>
      </c>
      <c r="F3" s="9" t="s">
        <v>19</v>
      </c>
      <c r="G3" s="9">
        <v>83</v>
      </c>
      <c r="H3" s="10">
        <f>F3*0.6+G3*0.4</f>
        <v>73.4</v>
      </c>
      <c r="I3" s="10">
        <v>4</v>
      </c>
    </row>
    <row r="4" ht="33" customHeight="1" spans="1:9">
      <c r="A4" s="7">
        <v>2</v>
      </c>
      <c r="B4" s="8" t="s">
        <v>199</v>
      </c>
      <c r="C4" s="8">
        <v>250901</v>
      </c>
      <c r="D4" s="9" t="s">
        <v>202</v>
      </c>
      <c r="E4" s="9" t="s">
        <v>203</v>
      </c>
      <c r="F4" s="9" t="s">
        <v>97</v>
      </c>
      <c r="G4" s="9">
        <v>85</v>
      </c>
      <c r="H4" s="10">
        <f>F4*0.6+G4*0.4</f>
        <v>69.4</v>
      </c>
      <c r="I4" s="10">
        <v>4</v>
      </c>
    </row>
    <row r="5" ht="33" customHeight="1" spans="1:9">
      <c r="A5" s="7">
        <v>3</v>
      </c>
      <c r="B5" s="8" t="s">
        <v>199</v>
      </c>
      <c r="C5" s="8">
        <v>250901</v>
      </c>
      <c r="D5" s="9" t="s">
        <v>204</v>
      </c>
      <c r="E5" s="11" t="s">
        <v>205</v>
      </c>
      <c r="F5" s="9">
        <v>56</v>
      </c>
      <c r="G5" s="9">
        <v>81.8</v>
      </c>
      <c r="H5" s="10">
        <f>F5*0.6+G5*0.4</f>
        <v>66.32</v>
      </c>
      <c r="I5" s="10">
        <v>4</v>
      </c>
    </row>
    <row r="6" ht="33" customHeight="1" spans="1:9">
      <c r="A6" s="7">
        <v>4</v>
      </c>
      <c r="B6" s="8" t="s">
        <v>199</v>
      </c>
      <c r="C6" s="8">
        <v>250901</v>
      </c>
      <c r="D6" s="9" t="s">
        <v>206</v>
      </c>
      <c r="E6" s="9" t="s">
        <v>207</v>
      </c>
      <c r="F6" s="9" t="s">
        <v>208</v>
      </c>
      <c r="G6" s="9">
        <v>89</v>
      </c>
      <c r="H6" s="10">
        <f>F6*0.6+G6*0.4</f>
        <v>66.2</v>
      </c>
      <c r="I6" s="10">
        <v>4</v>
      </c>
    </row>
  </sheetData>
  <mergeCells count="1">
    <mergeCell ref="A1:I1"/>
  </mergeCells>
  <printOptions horizontalCentered="1"/>
  <pageMargins left="0.31496062992126" right="0.31496062992126" top="0.551181102362205" bottom="0.55118110236220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zoomScale="115" zoomScaleNormal="115" workbookViewId="0">
      <selection activeCell="J2" sqref="J$1:J$1048576"/>
    </sheetView>
  </sheetViews>
  <sheetFormatPr defaultColWidth="9" defaultRowHeight="13.5"/>
  <cols>
    <col min="1" max="1" width="8.25" style="2" customWidth="1"/>
    <col min="2" max="2" width="20.125" style="2" customWidth="1"/>
    <col min="3" max="3" width="12.25" style="2" customWidth="1"/>
    <col min="4" max="4" width="7.5" style="2" customWidth="1"/>
    <col min="5" max="5" width="12" style="2" customWidth="1"/>
    <col min="6" max="6" width="5.75" style="2" customWidth="1"/>
    <col min="7" max="8" width="8.5" style="2" customWidth="1"/>
    <col min="9" max="9" width="8.625" style="2" customWidth="1"/>
  </cols>
  <sheetData>
    <row r="1" ht="45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7.25" customHeight="1" spans="1:9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5" t="s">
        <v>9</v>
      </c>
    </row>
    <row r="3" ht="26.45" customHeight="1" spans="1:9">
      <c r="A3" s="7">
        <v>1</v>
      </c>
      <c r="B3" s="22" t="s">
        <v>10</v>
      </c>
      <c r="C3" s="23">
        <v>250102</v>
      </c>
      <c r="D3" s="25" t="s">
        <v>34</v>
      </c>
      <c r="E3" s="25" t="s">
        <v>35</v>
      </c>
      <c r="F3" s="25" t="s">
        <v>36</v>
      </c>
      <c r="G3" s="25">
        <v>87.2</v>
      </c>
      <c r="H3" s="25">
        <f t="shared" ref="H3:H10" si="0">F3*0.6+G3*0.4</f>
        <v>80.48</v>
      </c>
      <c r="I3" s="10">
        <v>8</v>
      </c>
    </row>
    <row r="4" ht="26.45" customHeight="1" spans="1:9">
      <c r="A4" s="7">
        <v>2</v>
      </c>
      <c r="B4" s="22" t="s">
        <v>10</v>
      </c>
      <c r="C4" s="23">
        <v>250102</v>
      </c>
      <c r="D4" s="25" t="s">
        <v>37</v>
      </c>
      <c r="E4" s="25" t="s">
        <v>38</v>
      </c>
      <c r="F4" s="25" t="s">
        <v>19</v>
      </c>
      <c r="G4" s="25">
        <v>82.8</v>
      </c>
      <c r="H4" s="25">
        <f t="shared" si="0"/>
        <v>73.32</v>
      </c>
      <c r="I4" s="10">
        <v>8</v>
      </c>
    </row>
    <row r="5" ht="26.45" customHeight="1" spans="1:9">
      <c r="A5" s="7">
        <v>3</v>
      </c>
      <c r="B5" s="22" t="s">
        <v>10</v>
      </c>
      <c r="C5" s="23">
        <v>250102</v>
      </c>
      <c r="D5" s="25" t="s">
        <v>39</v>
      </c>
      <c r="E5" s="25" t="s">
        <v>40</v>
      </c>
      <c r="F5" s="25" t="s">
        <v>41</v>
      </c>
      <c r="G5" s="25">
        <v>80</v>
      </c>
      <c r="H5" s="25">
        <f t="shared" si="0"/>
        <v>72.8</v>
      </c>
      <c r="I5" s="10">
        <v>8</v>
      </c>
    </row>
    <row r="6" ht="26.45" customHeight="1" spans="1:9">
      <c r="A6" s="7">
        <v>4</v>
      </c>
      <c r="B6" s="22" t="s">
        <v>10</v>
      </c>
      <c r="C6" s="23">
        <v>250102</v>
      </c>
      <c r="D6" s="25" t="s">
        <v>42</v>
      </c>
      <c r="E6" s="25" t="s">
        <v>43</v>
      </c>
      <c r="F6" s="25" t="s">
        <v>44</v>
      </c>
      <c r="G6" s="25">
        <v>88.62</v>
      </c>
      <c r="H6" s="25">
        <f t="shared" si="0"/>
        <v>72.048</v>
      </c>
      <c r="I6" s="10">
        <v>8</v>
      </c>
    </row>
    <row r="7" ht="26.45" customHeight="1" spans="1:9">
      <c r="A7" s="7">
        <v>5</v>
      </c>
      <c r="B7" s="22" t="s">
        <v>10</v>
      </c>
      <c r="C7" s="23">
        <v>250102</v>
      </c>
      <c r="D7" s="25" t="s">
        <v>45</v>
      </c>
      <c r="E7" s="25" t="s">
        <v>46</v>
      </c>
      <c r="F7" s="25" t="s">
        <v>30</v>
      </c>
      <c r="G7" s="25">
        <v>82.4</v>
      </c>
      <c r="H7" s="25">
        <f t="shared" si="0"/>
        <v>71.96</v>
      </c>
      <c r="I7" s="10">
        <v>8</v>
      </c>
    </row>
    <row r="8" ht="26.45" customHeight="1" spans="1:9">
      <c r="A8" s="7">
        <v>6</v>
      </c>
      <c r="B8" s="22" t="s">
        <v>10</v>
      </c>
      <c r="C8" s="23">
        <v>250102</v>
      </c>
      <c r="D8" s="25" t="s">
        <v>47</v>
      </c>
      <c r="E8" s="25" t="s">
        <v>48</v>
      </c>
      <c r="F8" s="25" t="s">
        <v>33</v>
      </c>
      <c r="G8" s="25">
        <v>86.7</v>
      </c>
      <c r="H8" s="25">
        <f t="shared" si="0"/>
        <v>70.68</v>
      </c>
      <c r="I8" s="10">
        <v>8</v>
      </c>
    </row>
    <row r="9" ht="26.45" customHeight="1" spans="1:9">
      <c r="A9" s="7">
        <v>7</v>
      </c>
      <c r="B9" s="22" t="s">
        <v>10</v>
      </c>
      <c r="C9" s="23">
        <v>250102</v>
      </c>
      <c r="D9" s="25" t="s">
        <v>49</v>
      </c>
      <c r="E9" s="25" t="s">
        <v>50</v>
      </c>
      <c r="F9" s="25" t="s">
        <v>33</v>
      </c>
      <c r="G9" s="25">
        <v>86.12</v>
      </c>
      <c r="H9" s="25">
        <f t="shared" si="0"/>
        <v>70.448</v>
      </c>
      <c r="I9" s="10">
        <v>8</v>
      </c>
    </row>
    <row r="10" ht="26.45" customHeight="1" spans="1:9">
      <c r="A10" s="7">
        <v>8</v>
      </c>
      <c r="B10" s="22" t="s">
        <v>10</v>
      </c>
      <c r="C10" s="23">
        <v>250102</v>
      </c>
      <c r="D10" s="25" t="s">
        <v>51</v>
      </c>
      <c r="E10" s="25" t="s">
        <v>52</v>
      </c>
      <c r="F10" s="25" t="s">
        <v>53</v>
      </c>
      <c r="G10" s="25">
        <v>88.96</v>
      </c>
      <c r="H10" s="25">
        <f t="shared" si="0"/>
        <v>70.384</v>
      </c>
      <c r="I10" s="10">
        <v>8</v>
      </c>
    </row>
  </sheetData>
  <mergeCells count="1">
    <mergeCell ref="A1:I1"/>
  </mergeCells>
  <printOptions horizontalCentered="1"/>
  <pageMargins left="0.31496062992126" right="0.31496062992126" top="0.551181102362205" bottom="0.551181102362205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J2" sqref="J$1:J$1048576"/>
    </sheetView>
  </sheetViews>
  <sheetFormatPr defaultColWidth="9" defaultRowHeight="13.5" outlineLevelRow="5"/>
  <cols>
    <col min="1" max="1" width="4.5" style="2" customWidth="1"/>
    <col min="2" max="2" width="15.75" style="2" customWidth="1"/>
    <col min="3" max="3" width="8" style="2" customWidth="1"/>
    <col min="4" max="4" width="8.5" style="2" customWidth="1"/>
    <col min="5" max="5" width="13.5" style="2" customWidth="1"/>
    <col min="6" max="8" width="9" style="2"/>
    <col min="9" max="9" width="5" customWidth="1"/>
  </cols>
  <sheetData>
    <row r="1" ht="48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6" customHeight="1" spans="1:9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5" t="s">
        <v>9</v>
      </c>
    </row>
    <row r="3" ht="29.1" customHeight="1" spans="1:9">
      <c r="A3" s="7">
        <v>1</v>
      </c>
      <c r="B3" s="22" t="s">
        <v>10</v>
      </c>
      <c r="C3" s="23">
        <v>250103</v>
      </c>
      <c r="D3" s="25" t="s">
        <v>54</v>
      </c>
      <c r="E3" s="25" t="s">
        <v>55</v>
      </c>
      <c r="F3" s="25" t="s">
        <v>30</v>
      </c>
      <c r="G3" s="25">
        <v>87</v>
      </c>
      <c r="H3" s="25">
        <f>F3*0.6+G3*0.4</f>
        <v>73.8</v>
      </c>
      <c r="I3" s="10">
        <v>4</v>
      </c>
    </row>
    <row r="4" ht="29.1" customHeight="1" spans="1:9">
      <c r="A4" s="7">
        <v>2</v>
      </c>
      <c r="B4" s="22" t="s">
        <v>10</v>
      </c>
      <c r="C4" s="23">
        <v>250103</v>
      </c>
      <c r="D4" s="25" t="s">
        <v>56</v>
      </c>
      <c r="E4" s="25" t="s">
        <v>57</v>
      </c>
      <c r="F4" s="25" t="s">
        <v>41</v>
      </c>
      <c r="G4" s="25">
        <v>81.6</v>
      </c>
      <c r="H4" s="25">
        <f>F4*0.6+G4*0.4</f>
        <v>73.44</v>
      </c>
      <c r="I4" s="10">
        <v>4</v>
      </c>
    </row>
    <row r="5" ht="29.1" customHeight="1" spans="1:9">
      <c r="A5" s="7">
        <v>3</v>
      </c>
      <c r="B5" s="22" t="s">
        <v>10</v>
      </c>
      <c r="C5" s="23">
        <v>250103</v>
      </c>
      <c r="D5" s="25" t="s">
        <v>58</v>
      </c>
      <c r="E5" s="25" t="s">
        <v>59</v>
      </c>
      <c r="F5" s="25" t="s">
        <v>27</v>
      </c>
      <c r="G5" s="25">
        <v>86.6</v>
      </c>
      <c r="H5" s="25">
        <f>F5*0.6+G5*0.4</f>
        <v>73.04</v>
      </c>
      <c r="I5" s="10">
        <v>4</v>
      </c>
    </row>
    <row r="6" ht="29.1" customHeight="1" spans="1:9">
      <c r="A6" s="7">
        <v>4</v>
      </c>
      <c r="B6" s="22" t="s">
        <v>10</v>
      </c>
      <c r="C6" s="23">
        <v>250103</v>
      </c>
      <c r="D6" s="25" t="s">
        <v>60</v>
      </c>
      <c r="E6" s="25" t="s">
        <v>61</v>
      </c>
      <c r="F6" s="25" t="s">
        <v>62</v>
      </c>
      <c r="G6" s="25">
        <v>88.4</v>
      </c>
      <c r="H6" s="25">
        <f>F6*0.6+G6*0.4</f>
        <v>69.56</v>
      </c>
      <c r="I6" s="10">
        <v>4</v>
      </c>
    </row>
  </sheetData>
  <mergeCells count="1">
    <mergeCell ref="A1:I1"/>
  </mergeCells>
  <printOptions horizontalCentered="1"/>
  <pageMargins left="0.31496062992126" right="0.31496062992126" top="0.551181102362205" bottom="0.551181102362205" header="0.31496062992126" footer="0.31496062992126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J2" sqref="J$1:J$1048576"/>
    </sheetView>
  </sheetViews>
  <sheetFormatPr defaultColWidth="9" defaultRowHeight="13.5" outlineLevelRow="4"/>
  <cols>
    <col min="1" max="1" width="5.875" customWidth="1"/>
    <col min="2" max="2" width="14.25" customWidth="1"/>
    <col min="4" max="4" width="8.125" customWidth="1"/>
    <col min="5" max="5" width="11.5" customWidth="1"/>
    <col min="6" max="6" width="9" customWidth="1"/>
    <col min="9" max="9" width="6.125" customWidth="1"/>
  </cols>
  <sheetData>
    <row r="1" ht="48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3.5" customHeight="1" spans="1:9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5" t="s">
        <v>9</v>
      </c>
    </row>
    <row r="3" ht="35.1" customHeight="1" spans="1:9">
      <c r="A3" s="7">
        <v>1</v>
      </c>
      <c r="B3" s="8" t="s">
        <v>63</v>
      </c>
      <c r="C3" s="8">
        <v>251001</v>
      </c>
      <c r="D3" s="9" t="s">
        <v>64</v>
      </c>
      <c r="E3" s="9" t="s">
        <v>65</v>
      </c>
      <c r="F3" s="9" t="s">
        <v>22</v>
      </c>
      <c r="G3" s="9">
        <v>88.7</v>
      </c>
      <c r="H3" s="9">
        <f>F3*0.6+G3*0.4</f>
        <v>73.28</v>
      </c>
      <c r="I3" s="10">
        <v>3</v>
      </c>
    </row>
    <row r="4" ht="35.1" customHeight="1" spans="1:9">
      <c r="A4" s="7">
        <v>2</v>
      </c>
      <c r="B4" s="8" t="s">
        <v>63</v>
      </c>
      <c r="C4" s="8">
        <v>251001</v>
      </c>
      <c r="D4" s="9" t="s">
        <v>66</v>
      </c>
      <c r="E4" s="9" t="s">
        <v>67</v>
      </c>
      <c r="F4" s="9" t="s">
        <v>68</v>
      </c>
      <c r="G4" s="9">
        <v>77.6</v>
      </c>
      <c r="H4" s="9">
        <f>F4*0.6+G4*0.4</f>
        <v>72.44</v>
      </c>
      <c r="I4" s="10">
        <v>3</v>
      </c>
    </row>
    <row r="5" ht="35.1" customHeight="1" spans="1:9">
      <c r="A5" s="7">
        <v>3</v>
      </c>
      <c r="B5" s="8" t="s">
        <v>63</v>
      </c>
      <c r="C5" s="8">
        <v>251001</v>
      </c>
      <c r="D5" s="9" t="s">
        <v>69</v>
      </c>
      <c r="E5" s="9" t="s">
        <v>70</v>
      </c>
      <c r="F5" s="9" t="s">
        <v>27</v>
      </c>
      <c r="G5" s="9">
        <v>79.6</v>
      </c>
      <c r="H5" s="9">
        <f>F5*0.6+G5*0.4</f>
        <v>70.24</v>
      </c>
      <c r="I5" s="10">
        <v>3</v>
      </c>
    </row>
  </sheetData>
  <mergeCells count="1">
    <mergeCell ref="A1:I1"/>
  </mergeCells>
  <printOptions horizontalCentered="1"/>
  <pageMargins left="0.31496062992126" right="0.31496062992126" top="0.551181102362205" bottom="0.551181102362205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opLeftCell="A4" workbookViewId="0">
      <selection activeCell="J4" sqref="J$1:J$1048576"/>
    </sheetView>
  </sheetViews>
  <sheetFormatPr defaultColWidth="9" defaultRowHeight="13.5" outlineLevelRow="5"/>
  <cols>
    <col min="1" max="1" width="5" customWidth="1"/>
    <col min="2" max="2" width="16.25" customWidth="1"/>
    <col min="3" max="3" width="12.25" customWidth="1"/>
    <col min="4" max="4" width="7.5" customWidth="1"/>
    <col min="5" max="5" width="13" customWidth="1"/>
    <col min="6" max="8" width="8.125" customWidth="1"/>
    <col min="9" max="9" width="4.875" customWidth="1"/>
  </cols>
  <sheetData>
    <row r="1" ht="48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3.5" customHeight="1" spans="1:9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5" t="s">
        <v>9</v>
      </c>
    </row>
    <row r="3" ht="30" customHeight="1" spans="1:9">
      <c r="A3" s="7">
        <v>1</v>
      </c>
      <c r="B3" s="22" t="s">
        <v>71</v>
      </c>
      <c r="C3" s="23">
        <v>250201</v>
      </c>
      <c r="D3" s="25" t="s">
        <v>72</v>
      </c>
      <c r="E3" s="25" t="s">
        <v>73</v>
      </c>
      <c r="F3" s="25" t="s">
        <v>68</v>
      </c>
      <c r="G3" s="25">
        <v>82.4</v>
      </c>
      <c r="H3" s="25">
        <f>F3*0.6+G3*0.4</f>
        <v>74.36</v>
      </c>
      <c r="I3" s="17">
        <v>2</v>
      </c>
    </row>
    <row r="4" ht="30" customHeight="1" spans="1:9">
      <c r="A4" s="7">
        <v>2</v>
      </c>
      <c r="B4" s="22" t="s">
        <v>71</v>
      </c>
      <c r="C4" s="23">
        <v>250201</v>
      </c>
      <c r="D4" s="25" t="s">
        <v>74</v>
      </c>
      <c r="E4" s="25" t="s">
        <v>75</v>
      </c>
      <c r="F4" s="25" t="s">
        <v>53</v>
      </c>
      <c r="G4" s="25">
        <v>89.6</v>
      </c>
      <c r="H4" s="25">
        <f>F4*0.6+G4*0.4</f>
        <v>70.64</v>
      </c>
      <c r="I4" s="17">
        <v>2</v>
      </c>
    </row>
    <row r="5" ht="30" customHeight="1" spans="1:9">
      <c r="A5" s="13">
        <v>1</v>
      </c>
      <c r="B5" s="21" t="s">
        <v>71</v>
      </c>
      <c r="C5" s="13">
        <v>250202</v>
      </c>
      <c r="D5" s="26" t="s">
        <v>76</v>
      </c>
      <c r="E5" s="26" t="s">
        <v>77</v>
      </c>
      <c r="F5" s="26" t="s">
        <v>19</v>
      </c>
      <c r="G5" s="26">
        <v>83.8</v>
      </c>
      <c r="H5" s="26">
        <f>F5*0.6+G5*0.4</f>
        <v>73.72</v>
      </c>
      <c r="I5" s="27">
        <v>1</v>
      </c>
    </row>
    <row r="6" ht="30" customHeight="1" spans="1:9">
      <c r="A6" s="7">
        <v>1</v>
      </c>
      <c r="B6" s="22" t="s">
        <v>71</v>
      </c>
      <c r="C6" s="23">
        <v>250203</v>
      </c>
      <c r="D6" s="25" t="s">
        <v>78</v>
      </c>
      <c r="E6" s="25" t="s">
        <v>79</v>
      </c>
      <c r="F6" s="25" t="s">
        <v>30</v>
      </c>
      <c r="G6" s="25">
        <v>84.8</v>
      </c>
      <c r="H6" s="25">
        <f>F6*0.6+G6*0.4</f>
        <v>72.92</v>
      </c>
      <c r="I6" s="28">
        <v>1</v>
      </c>
    </row>
  </sheetData>
  <mergeCells count="1">
    <mergeCell ref="A1:I1"/>
  </mergeCells>
  <printOptions horizontalCentered="1"/>
  <pageMargins left="1.02" right="0.31496062992126" top="0.551181102362205" bottom="0.551181102362205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zoomScale="115" zoomScaleNormal="115" workbookViewId="0">
      <selection activeCell="J2" sqref="J$1:J$1048576"/>
    </sheetView>
  </sheetViews>
  <sheetFormatPr defaultColWidth="9" defaultRowHeight="13.5"/>
  <cols>
    <col min="1" max="1" width="5" customWidth="1"/>
    <col min="2" max="2" width="10.75" customWidth="1"/>
    <col min="4" max="4" width="7.625" customWidth="1"/>
    <col min="5" max="5" width="12.375" customWidth="1"/>
    <col min="6" max="6" width="9" customWidth="1"/>
    <col min="9" max="9" width="6.125" style="2" customWidth="1"/>
  </cols>
  <sheetData>
    <row r="1" ht="48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3.5" customHeight="1" spans="1:9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5" t="s">
        <v>9</v>
      </c>
    </row>
    <row r="3" ht="30" customHeight="1" spans="1:9">
      <c r="A3" s="13">
        <v>1</v>
      </c>
      <c r="B3" s="21" t="s">
        <v>80</v>
      </c>
      <c r="C3" s="13">
        <v>250301</v>
      </c>
      <c r="D3" s="15" t="s">
        <v>81</v>
      </c>
      <c r="E3" s="15" t="s">
        <v>82</v>
      </c>
      <c r="F3" s="15" t="s">
        <v>13</v>
      </c>
      <c r="G3" s="15">
        <v>86.8</v>
      </c>
      <c r="H3" s="15">
        <f t="shared" ref="H3:H9" si="0">F3*0.6+G3*0.4</f>
        <v>77.32</v>
      </c>
      <c r="I3" s="24">
        <v>3</v>
      </c>
    </row>
    <row r="4" ht="30" customHeight="1" spans="1:9">
      <c r="A4" s="13">
        <v>2</v>
      </c>
      <c r="B4" s="21" t="s">
        <v>80</v>
      </c>
      <c r="C4" s="13">
        <v>250301</v>
      </c>
      <c r="D4" s="15" t="s">
        <v>83</v>
      </c>
      <c r="E4" s="15" t="s">
        <v>84</v>
      </c>
      <c r="F4" s="15" t="s">
        <v>44</v>
      </c>
      <c r="G4" s="15">
        <v>81.2</v>
      </c>
      <c r="H4" s="15">
        <f t="shared" si="0"/>
        <v>69.08</v>
      </c>
      <c r="I4" s="16">
        <v>3</v>
      </c>
    </row>
    <row r="5" ht="30" customHeight="1" spans="1:9">
      <c r="A5" s="13">
        <v>3</v>
      </c>
      <c r="B5" s="21" t="s">
        <v>80</v>
      </c>
      <c r="C5" s="13">
        <v>250301</v>
      </c>
      <c r="D5" s="15" t="s">
        <v>85</v>
      </c>
      <c r="E5" s="15" t="s">
        <v>86</v>
      </c>
      <c r="F5" s="15" t="s">
        <v>87</v>
      </c>
      <c r="G5" s="15">
        <v>85.96</v>
      </c>
      <c r="H5" s="15">
        <f t="shared" si="0"/>
        <v>67.984</v>
      </c>
      <c r="I5" s="16">
        <v>3</v>
      </c>
    </row>
    <row r="6" ht="30" customHeight="1" spans="1:9">
      <c r="A6" s="7">
        <v>1</v>
      </c>
      <c r="B6" s="22" t="s">
        <v>80</v>
      </c>
      <c r="C6" s="23">
        <v>250302</v>
      </c>
      <c r="D6" s="9" t="s">
        <v>88</v>
      </c>
      <c r="E6" s="9" t="s">
        <v>89</v>
      </c>
      <c r="F6" s="9" t="s">
        <v>16</v>
      </c>
      <c r="G6" s="9">
        <v>89.6</v>
      </c>
      <c r="H6" s="20">
        <f t="shared" si="0"/>
        <v>75.44</v>
      </c>
      <c r="I6" s="10">
        <v>4</v>
      </c>
    </row>
    <row r="7" ht="30" customHeight="1" spans="1:9">
      <c r="A7" s="7">
        <v>2</v>
      </c>
      <c r="B7" s="22" t="s">
        <v>80</v>
      </c>
      <c r="C7" s="23">
        <v>250302</v>
      </c>
      <c r="D7" s="9" t="s">
        <v>90</v>
      </c>
      <c r="E7" s="9" t="s">
        <v>91</v>
      </c>
      <c r="F7" s="9" t="s">
        <v>92</v>
      </c>
      <c r="G7" s="9">
        <v>88.7</v>
      </c>
      <c r="H7" s="20">
        <f t="shared" si="0"/>
        <v>72.68</v>
      </c>
      <c r="I7" s="10">
        <v>4</v>
      </c>
    </row>
    <row r="8" ht="30" customHeight="1" spans="1:9">
      <c r="A8" s="7">
        <v>3</v>
      </c>
      <c r="B8" s="22" t="s">
        <v>80</v>
      </c>
      <c r="C8" s="23">
        <v>250302</v>
      </c>
      <c r="D8" s="9" t="s">
        <v>93</v>
      </c>
      <c r="E8" s="9" t="s">
        <v>94</v>
      </c>
      <c r="F8" s="9" t="s">
        <v>16</v>
      </c>
      <c r="G8" s="9">
        <v>81.4</v>
      </c>
      <c r="H8" s="20">
        <f t="shared" si="0"/>
        <v>72.16</v>
      </c>
      <c r="I8" s="10">
        <v>4</v>
      </c>
    </row>
    <row r="9" ht="30" customHeight="1" spans="1:9">
      <c r="A9" s="7">
        <v>4</v>
      </c>
      <c r="B9" s="22" t="s">
        <v>80</v>
      </c>
      <c r="C9" s="23">
        <v>250302</v>
      </c>
      <c r="D9" s="9" t="s">
        <v>95</v>
      </c>
      <c r="E9" s="9" t="s">
        <v>96</v>
      </c>
      <c r="F9" s="9" t="s">
        <v>97</v>
      </c>
      <c r="G9" s="9">
        <v>91.6</v>
      </c>
      <c r="H9" s="20">
        <f t="shared" si="0"/>
        <v>72.04</v>
      </c>
      <c r="I9" s="10">
        <v>4</v>
      </c>
    </row>
  </sheetData>
  <mergeCells count="1">
    <mergeCell ref="A1:I1"/>
  </mergeCells>
  <printOptions horizontalCentered="1"/>
  <pageMargins left="0.31496062992126" right="0.31496062992126" top="0.551181102362205" bottom="0.551181102362205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J2" sqref="J$1:J$1048576"/>
    </sheetView>
  </sheetViews>
  <sheetFormatPr defaultColWidth="9" defaultRowHeight="13.5"/>
  <cols>
    <col min="1" max="1" width="5.875" customWidth="1"/>
    <col min="2" max="2" width="10.625" customWidth="1"/>
    <col min="5" max="5" width="11.625" customWidth="1"/>
    <col min="6" max="6" width="9" customWidth="1"/>
    <col min="9" max="9" width="6" style="2" customWidth="1"/>
  </cols>
  <sheetData>
    <row r="1" ht="48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3.5" customHeight="1" spans="1:9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5" t="s">
        <v>9</v>
      </c>
    </row>
    <row r="3" ht="29.1" customHeight="1" spans="1:9">
      <c r="A3" s="13">
        <v>1</v>
      </c>
      <c r="B3" s="14" t="s">
        <v>98</v>
      </c>
      <c r="C3" s="15">
        <v>250401</v>
      </c>
      <c r="D3" s="15" t="s">
        <v>99</v>
      </c>
      <c r="E3" s="15" t="s">
        <v>100</v>
      </c>
      <c r="F3" s="15" t="s">
        <v>41</v>
      </c>
      <c r="G3" s="15">
        <v>83.8</v>
      </c>
      <c r="H3" s="15">
        <f t="shared" ref="H3:H11" si="0">F3*0.6+G3*0.4</f>
        <v>74.32</v>
      </c>
      <c r="I3" s="16">
        <v>4</v>
      </c>
    </row>
    <row r="4" ht="29.1" customHeight="1" spans="1:9">
      <c r="A4" s="13">
        <v>2</v>
      </c>
      <c r="B4" s="14" t="s">
        <v>98</v>
      </c>
      <c r="C4" s="15">
        <v>250401</v>
      </c>
      <c r="D4" s="15" t="s">
        <v>101</v>
      </c>
      <c r="E4" s="15" t="s">
        <v>102</v>
      </c>
      <c r="F4" s="15" t="s">
        <v>97</v>
      </c>
      <c r="G4" s="15">
        <v>82.3</v>
      </c>
      <c r="H4" s="15">
        <f t="shared" si="0"/>
        <v>68.32</v>
      </c>
      <c r="I4" s="16">
        <v>4</v>
      </c>
    </row>
    <row r="5" ht="29.1" customHeight="1" spans="1:9">
      <c r="A5" s="13">
        <v>3</v>
      </c>
      <c r="B5" s="14" t="s">
        <v>98</v>
      </c>
      <c r="C5" s="15">
        <v>250401</v>
      </c>
      <c r="D5" s="15" t="s">
        <v>103</v>
      </c>
      <c r="E5" s="15" t="s">
        <v>104</v>
      </c>
      <c r="F5" s="15" t="s">
        <v>87</v>
      </c>
      <c r="G5" s="15">
        <v>85.6</v>
      </c>
      <c r="H5" s="15">
        <f t="shared" si="0"/>
        <v>67.84</v>
      </c>
      <c r="I5" s="16">
        <v>4</v>
      </c>
    </row>
    <row r="6" ht="29.1" customHeight="1" spans="1:9">
      <c r="A6" s="13">
        <v>4</v>
      </c>
      <c r="B6" s="14" t="s">
        <v>98</v>
      </c>
      <c r="C6" s="15">
        <v>250401</v>
      </c>
      <c r="D6" s="15" t="s">
        <v>105</v>
      </c>
      <c r="E6" s="15" t="s">
        <v>106</v>
      </c>
      <c r="F6" s="15" t="s">
        <v>33</v>
      </c>
      <c r="G6" s="15">
        <v>79.4</v>
      </c>
      <c r="H6" s="15">
        <f t="shared" si="0"/>
        <v>67.76</v>
      </c>
      <c r="I6" s="16">
        <v>4</v>
      </c>
    </row>
    <row r="7" ht="29.1" customHeight="1" spans="1:9">
      <c r="A7" s="7">
        <v>1</v>
      </c>
      <c r="B7" s="8" t="s">
        <v>98</v>
      </c>
      <c r="C7" s="8">
        <v>250402</v>
      </c>
      <c r="D7" s="9" t="s">
        <v>107</v>
      </c>
      <c r="E7" s="9" t="s">
        <v>108</v>
      </c>
      <c r="F7" s="9" t="s">
        <v>22</v>
      </c>
      <c r="G7" s="9">
        <v>82.4</v>
      </c>
      <c r="H7" s="20">
        <f t="shared" si="0"/>
        <v>70.76</v>
      </c>
      <c r="I7" s="10">
        <v>5</v>
      </c>
    </row>
    <row r="8" ht="29.1" customHeight="1" spans="1:9">
      <c r="A8" s="7">
        <v>2</v>
      </c>
      <c r="B8" s="8" t="s">
        <v>98</v>
      </c>
      <c r="C8" s="8">
        <v>250402</v>
      </c>
      <c r="D8" s="9" t="s">
        <v>109</v>
      </c>
      <c r="E8" s="9" t="s">
        <v>110</v>
      </c>
      <c r="F8" s="9" t="s">
        <v>62</v>
      </c>
      <c r="G8" s="9">
        <v>80.8</v>
      </c>
      <c r="H8" s="20">
        <f t="shared" si="0"/>
        <v>66.52</v>
      </c>
      <c r="I8" s="10">
        <v>5</v>
      </c>
    </row>
    <row r="9" ht="29.1" customHeight="1" spans="1:9">
      <c r="A9" s="7">
        <v>3</v>
      </c>
      <c r="B9" s="8" t="s">
        <v>98</v>
      </c>
      <c r="C9" s="8">
        <v>250402</v>
      </c>
      <c r="D9" s="9" t="s">
        <v>111</v>
      </c>
      <c r="E9" s="9" t="s">
        <v>112</v>
      </c>
      <c r="F9" s="9" t="s">
        <v>87</v>
      </c>
      <c r="G9" s="9">
        <v>80.6</v>
      </c>
      <c r="H9" s="20">
        <f t="shared" si="0"/>
        <v>65.84</v>
      </c>
      <c r="I9" s="10">
        <v>5</v>
      </c>
    </row>
    <row r="10" ht="29.1" customHeight="1" spans="1:9">
      <c r="A10" s="7">
        <v>4</v>
      </c>
      <c r="B10" s="8" t="s">
        <v>98</v>
      </c>
      <c r="C10" s="8">
        <v>250402</v>
      </c>
      <c r="D10" s="9" t="s">
        <v>113</v>
      </c>
      <c r="E10" s="9" t="s">
        <v>114</v>
      </c>
      <c r="F10" s="9" t="s">
        <v>115</v>
      </c>
      <c r="G10" s="9">
        <v>86</v>
      </c>
      <c r="H10" s="20">
        <f t="shared" si="0"/>
        <v>65.6</v>
      </c>
      <c r="I10" s="10">
        <v>5</v>
      </c>
    </row>
    <row r="11" ht="29.1" customHeight="1" spans="1:9">
      <c r="A11" s="7">
        <v>5</v>
      </c>
      <c r="B11" s="8" t="s">
        <v>98</v>
      </c>
      <c r="C11" s="8">
        <v>250402</v>
      </c>
      <c r="D11" s="9" t="s">
        <v>116</v>
      </c>
      <c r="E11" s="9" t="s">
        <v>117</v>
      </c>
      <c r="F11" s="9" t="s">
        <v>118</v>
      </c>
      <c r="G11" s="9">
        <v>74.8</v>
      </c>
      <c r="H11" s="20">
        <f t="shared" si="0"/>
        <v>62.32</v>
      </c>
      <c r="I11" s="10">
        <v>5</v>
      </c>
    </row>
  </sheetData>
  <mergeCells count="1">
    <mergeCell ref="A1:I1"/>
  </mergeCells>
  <printOptions horizontalCentered="1"/>
  <pageMargins left="0.31496062992126" right="0.31496062992126" top="0.551181102362205" bottom="0.551181102362205" header="0.31496062992126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J2" sqref="J$1:K$1048576"/>
    </sheetView>
  </sheetViews>
  <sheetFormatPr defaultColWidth="9" defaultRowHeight="13.5"/>
  <cols>
    <col min="1" max="1" width="3.875" customWidth="1"/>
    <col min="2" max="2" width="11.875" customWidth="1"/>
    <col min="3" max="3" width="12" customWidth="1"/>
    <col min="4" max="4" width="8.125" style="2" customWidth="1"/>
    <col min="5" max="5" width="11.75" customWidth="1"/>
    <col min="6" max="6" width="8.375" style="2" customWidth="1"/>
    <col min="7" max="8" width="12.125" style="2" customWidth="1"/>
    <col min="9" max="9" width="5.25" style="2" customWidth="1"/>
  </cols>
  <sheetData>
    <row r="1" ht="48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2" customFormat="1" ht="43.5" customHeight="1" spans="1:9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5" t="s">
        <v>9</v>
      </c>
    </row>
    <row r="3" ht="29.1" customHeight="1" spans="1:9">
      <c r="A3" s="7">
        <v>1</v>
      </c>
      <c r="B3" s="8" t="s">
        <v>119</v>
      </c>
      <c r="C3" s="8">
        <v>250501</v>
      </c>
      <c r="D3" s="9" t="s">
        <v>120</v>
      </c>
      <c r="E3" s="9" t="s">
        <v>121</v>
      </c>
      <c r="F3" s="9" t="s">
        <v>27</v>
      </c>
      <c r="G3" s="9">
        <v>92</v>
      </c>
      <c r="H3" s="9">
        <f t="shared" ref="H3:H10" si="0">F3*0.6+G3*0.4</f>
        <v>75.2</v>
      </c>
      <c r="I3" s="7">
        <v>8</v>
      </c>
    </row>
    <row r="4" ht="29.1" customHeight="1" spans="1:9">
      <c r="A4" s="7">
        <v>2</v>
      </c>
      <c r="B4" s="8" t="s">
        <v>119</v>
      </c>
      <c r="C4" s="8">
        <v>250501</v>
      </c>
      <c r="D4" s="9" t="s">
        <v>122</v>
      </c>
      <c r="E4" s="9" t="s">
        <v>123</v>
      </c>
      <c r="F4" s="9" t="s">
        <v>92</v>
      </c>
      <c r="G4" s="9">
        <v>87.4</v>
      </c>
      <c r="H4" s="9">
        <f t="shared" si="0"/>
        <v>72.16</v>
      </c>
      <c r="I4" s="7">
        <v>8</v>
      </c>
    </row>
    <row r="5" ht="29.1" customHeight="1" spans="1:9">
      <c r="A5" s="7">
        <v>3</v>
      </c>
      <c r="B5" s="8" t="s">
        <v>119</v>
      </c>
      <c r="C5" s="8">
        <v>250501</v>
      </c>
      <c r="D5" s="9" t="s">
        <v>124</v>
      </c>
      <c r="E5" s="9" t="s">
        <v>125</v>
      </c>
      <c r="F5" s="9" t="s">
        <v>92</v>
      </c>
      <c r="G5" s="9">
        <v>83.6</v>
      </c>
      <c r="H5" s="9">
        <f t="shared" si="0"/>
        <v>70.64</v>
      </c>
      <c r="I5" s="7">
        <v>8</v>
      </c>
    </row>
    <row r="6" ht="29.1" customHeight="1" spans="1:9">
      <c r="A6" s="7">
        <v>4</v>
      </c>
      <c r="B6" s="8" t="s">
        <v>119</v>
      </c>
      <c r="C6" s="8">
        <v>250501</v>
      </c>
      <c r="D6" s="9" t="s">
        <v>126</v>
      </c>
      <c r="E6" s="9" t="s">
        <v>127</v>
      </c>
      <c r="F6" s="9" t="s">
        <v>97</v>
      </c>
      <c r="G6" s="9">
        <v>82.5</v>
      </c>
      <c r="H6" s="9">
        <f t="shared" si="0"/>
        <v>68.4</v>
      </c>
      <c r="I6" s="7">
        <v>8</v>
      </c>
    </row>
    <row r="7" ht="29.1" customHeight="1" spans="1:9">
      <c r="A7" s="7">
        <v>5</v>
      </c>
      <c r="B7" s="8" t="s">
        <v>119</v>
      </c>
      <c r="C7" s="8">
        <v>250501</v>
      </c>
      <c r="D7" s="9" t="s">
        <v>128</v>
      </c>
      <c r="E7" s="11" t="s">
        <v>129</v>
      </c>
      <c r="F7" s="9">
        <v>55</v>
      </c>
      <c r="G7" s="9">
        <v>82.2</v>
      </c>
      <c r="H7" s="9">
        <f t="shared" si="0"/>
        <v>65.88</v>
      </c>
      <c r="I7" s="7">
        <v>8</v>
      </c>
    </row>
    <row r="8" ht="29.1" customHeight="1" spans="1:9">
      <c r="A8" s="7">
        <v>6</v>
      </c>
      <c r="B8" s="8" t="s">
        <v>119</v>
      </c>
      <c r="C8" s="8">
        <v>250501</v>
      </c>
      <c r="D8" s="9" t="s">
        <v>130</v>
      </c>
      <c r="E8" s="11" t="s">
        <v>131</v>
      </c>
      <c r="F8" s="9">
        <v>56</v>
      </c>
      <c r="G8" s="9">
        <v>77.6</v>
      </c>
      <c r="H8" s="9">
        <f t="shared" si="0"/>
        <v>64.64</v>
      </c>
      <c r="I8" s="7">
        <v>8</v>
      </c>
    </row>
    <row r="9" ht="29.1" customHeight="1" spans="1:9">
      <c r="A9" s="7">
        <v>7</v>
      </c>
      <c r="B9" s="8" t="s">
        <v>119</v>
      </c>
      <c r="C9" s="8">
        <v>250501</v>
      </c>
      <c r="D9" s="9" t="s">
        <v>132</v>
      </c>
      <c r="E9" s="9" t="s">
        <v>133</v>
      </c>
      <c r="F9" s="9" t="s">
        <v>115</v>
      </c>
      <c r="G9" s="9">
        <v>79.6</v>
      </c>
      <c r="H9" s="9">
        <f t="shared" si="0"/>
        <v>63.04</v>
      </c>
      <c r="I9" s="7">
        <v>8</v>
      </c>
    </row>
    <row r="10" ht="29.1" customHeight="1" spans="1:9">
      <c r="A10" s="7">
        <v>8</v>
      </c>
      <c r="B10" s="8" t="s">
        <v>119</v>
      </c>
      <c r="C10" s="8">
        <v>250501</v>
      </c>
      <c r="D10" s="9" t="s">
        <v>134</v>
      </c>
      <c r="E10" s="11" t="s">
        <v>135</v>
      </c>
      <c r="F10" s="9">
        <v>49</v>
      </c>
      <c r="G10" s="9">
        <v>83.4</v>
      </c>
      <c r="H10" s="9">
        <f t="shared" si="0"/>
        <v>62.76</v>
      </c>
      <c r="I10" s="7">
        <v>8</v>
      </c>
    </row>
    <row r="11" spans="5:5">
      <c r="E11" s="19"/>
    </row>
    <row r="12" spans="5:5">
      <c r="E12" s="19"/>
    </row>
    <row r="13" spans="5:5">
      <c r="E13" s="19"/>
    </row>
    <row r="14" spans="5:5">
      <c r="E14" s="19"/>
    </row>
    <row r="15" spans="5:5">
      <c r="E15" s="19"/>
    </row>
  </sheetData>
  <mergeCells count="1">
    <mergeCell ref="A1:I1"/>
  </mergeCells>
  <printOptions horizontalCentered="1"/>
  <pageMargins left="0.31496062992126" right="0.31496062992126" top="0.748031496062992" bottom="0.748031496062992" header="0.31496062992126" footer="0.3149606299212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J2" sqref="J$1:K$1048576"/>
    </sheetView>
  </sheetViews>
  <sheetFormatPr defaultColWidth="9" defaultRowHeight="13.5"/>
  <cols>
    <col min="1" max="1" width="5.25" customWidth="1"/>
    <col min="2" max="2" width="10.25" customWidth="1"/>
    <col min="3" max="3" width="12.875" customWidth="1"/>
    <col min="4" max="4" width="7.5" customWidth="1"/>
    <col min="5" max="5" width="14.25" customWidth="1"/>
    <col min="6" max="6" width="6" customWidth="1"/>
    <col min="7" max="8" width="10" customWidth="1"/>
    <col min="9" max="9" width="8.375" customWidth="1"/>
  </cols>
  <sheetData>
    <row r="1" ht="48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3.5" customHeight="1" spans="1:9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5" t="s">
        <v>9</v>
      </c>
    </row>
    <row r="3" ht="26.1" customHeight="1" spans="1:9">
      <c r="A3" s="7">
        <v>1</v>
      </c>
      <c r="B3" s="8" t="s">
        <v>136</v>
      </c>
      <c r="C3" s="8">
        <v>250603</v>
      </c>
      <c r="D3" s="9" t="s">
        <v>137</v>
      </c>
      <c r="E3" s="9" t="s">
        <v>138</v>
      </c>
      <c r="F3" s="9" t="s">
        <v>139</v>
      </c>
      <c r="G3" s="9">
        <v>83.8</v>
      </c>
      <c r="H3" s="9">
        <f t="shared" ref="H3:H13" si="0">F3*0.6+G3*0.4</f>
        <v>77.32</v>
      </c>
      <c r="I3" s="17" t="s">
        <v>140</v>
      </c>
    </row>
    <row r="4" ht="26.1" customHeight="1" spans="1:9">
      <c r="A4" s="7">
        <v>2</v>
      </c>
      <c r="B4" s="8" t="s">
        <v>136</v>
      </c>
      <c r="C4" s="8">
        <v>250603</v>
      </c>
      <c r="D4" s="9" t="s">
        <v>141</v>
      </c>
      <c r="E4" s="9" t="s">
        <v>142</v>
      </c>
      <c r="F4" s="9" t="s">
        <v>68</v>
      </c>
      <c r="G4" s="9">
        <v>88.38</v>
      </c>
      <c r="H4" s="9">
        <f t="shared" si="0"/>
        <v>76.752</v>
      </c>
      <c r="I4" s="17" t="s">
        <v>140</v>
      </c>
    </row>
    <row r="5" ht="26.1" customHeight="1" spans="1:9">
      <c r="A5" s="7">
        <v>3</v>
      </c>
      <c r="B5" s="8" t="s">
        <v>136</v>
      </c>
      <c r="C5" s="8">
        <v>250603</v>
      </c>
      <c r="D5" s="9" t="s">
        <v>143</v>
      </c>
      <c r="E5" s="9" t="s">
        <v>144</v>
      </c>
      <c r="F5" s="9" t="s">
        <v>22</v>
      </c>
      <c r="G5" s="9">
        <v>83.2</v>
      </c>
      <c r="H5" s="9">
        <f t="shared" si="0"/>
        <v>71.08</v>
      </c>
      <c r="I5" s="17" t="s">
        <v>140</v>
      </c>
    </row>
    <row r="6" ht="26.1" customHeight="1" spans="1:9">
      <c r="A6" s="7">
        <v>4</v>
      </c>
      <c r="B6" s="8" t="s">
        <v>136</v>
      </c>
      <c r="C6" s="8">
        <v>250603</v>
      </c>
      <c r="D6" s="9" t="s">
        <v>145</v>
      </c>
      <c r="E6" s="9" t="s">
        <v>146</v>
      </c>
      <c r="F6" s="9" t="s">
        <v>92</v>
      </c>
      <c r="G6" s="9">
        <v>84.6</v>
      </c>
      <c r="H6" s="9">
        <f t="shared" si="0"/>
        <v>71.04</v>
      </c>
      <c r="I6" s="17" t="s">
        <v>140</v>
      </c>
    </row>
    <row r="7" ht="26.1" customHeight="1" spans="1:9">
      <c r="A7" s="7">
        <v>5</v>
      </c>
      <c r="B7" s="8" t="s">
        <v>136</v>
      </c>
      <c r="C7" s="8">
        <v>250603</v>
      </c>
      <c r="D7" s="9" t="s">
        <v>147</v>
      </c>
      <c r="E7" s="9" t="s">
        <v>148</v>
      </c>
      <c r="F7" s="9" t="s">
        <v>16</v>
      </c>
      <c r="G7" s="9">
        <v>77.8</v>
      </c>
      <c r="H7" s="9">
        <f t="shared" si="0"/>
        <v>70.72</v>
      </c>
      <c r="I7" s="17" t="s">
        <v>140</v>
      </c>
    </row>
    <row r="8" ht="26.1" customHeight="1" spans="1:9">
      <c r="A8" s="7">
        <v>6</v>
      </c>
      <c r="B8" s="8" t="s">
        <v>136</v>
      </c>
      <c r="C8" s="8">
        <v>250603</v>
      </c>
      <c r="D8" s="9" t="s">
        <v>149</v>
      </c>
      <c r="E8" s="9" t="s">
        <v>150</v>
      </c>
      <c r="F8" s="9" t="s">
        <v>33</v>
      </c>
      <c r="G8" s="9">
        <v>81</v>
      </c>
      <c r="H8" s="9">
        <f t="shared" si="0"/>
        <v>68.4</v>
      </c>
      <c r="I8" s="17" t="s">
        <v>140</v>
      </c>
    </row>
    <row r="9" ht="26.1" customHeight="1" spans="1:9">
      <c r="A9" s="7">
        <v>7</v>
      </c>
      <c r="B9" s="8" t="s">
        <v>136</v>
      </c>
      <c r="C9" s="8">
        <v>250603</v>
      </c>
      <c r="D9" s="9" t="s">
        <v>151</v>
      </c>
      <c r="E9" s="9" t="s">
        <v>152</v>
      </c>
      <c r="F9" s="9" t="s">
        <v>153</v>
      </c>
      <c r="G9" s="9">
        <v>87.3</v>
      </c>
      <c r="H9" s="9">
        <f t="shared" si="0"/>
        <v>67.92</v>
      </c>
      <c r="I9" s="17" t="s">
        <v>140</v>
      </c>
    </row>
    <row r="10" ht="26.1" customHeight="1" spans="1:9">
      <c r="A10" s="7">
        <v>8</v>
      </c>
      <c r="B10" s="8" t="s">
        <v>136</v>
      </c>
      <c r="C10" s="8">
        <v>250603</v>
      </c>
      <c r="D10" s="9" t="s">
        <v>154</v>
      </c>
      <c r="E10" s="9" t="s">
        <v>155</v>
      </c>
      <c r="F10" s="9" t="s">
        <v>97</v>
      </c>
      <c r="G10" s="9">
        <v>81.2</v>
      </c>
      <c r="H10" s="9">
        <f t="shared" si="0"/>
        <v>67.88</v>
      </c>
      <c r="I10" s="17" t="s">
        <v>140</v>
      </c>
    </row>
    <row r="11" ht="26.1" customHeight="1" spans="1:9">
      <c r="A11" s="13">
        <v>1</v>
      </c>
      <c r="B11" s="14" t="s">
        <v>136</v>
      </c>
      <c r="C11" s="14">
        <v>250604</v>
      </c>
      <c r="D11" s="15" t="s">
        <v>156</v>
      </c>
      <c r="E11" s="15" t="s">
        <v>157</v>
      </c>
      <c r="F11" s="15" t="s">
        <v>22</v>
      </c>
      <c r="G11" s="15">
        <v>78.4</v>
      </c>
      <c r="H11" s="15">
        <f t="shared" si="0"/>
        <v>69.16</v>
      </c>
      <c r="I11" s="18" t="s">
        <v>158</v>
      </c>
    </row>
    <row r="12" ht="26.1" customHeight="1" spans="1:9">
      <c r="A12" s="13">
        <v>2</v>
      </c>
      <c r="B12" s="14" t="s">
        <v>136</v>
      </c>
      <c r="C12" s="14">
        <v>250604</v>
      </c>
      <c r="D12" s="15" t="s">
        <v>159</v>
      </c>
      <c r="E12" s="15" t="s">
        <v>160</v>
      </c>
      <c r="F12" s="15" t="s">
        <v>33</v>
      </c>
      <c r="G12" s="15">
        <v>78.4</v>
      </c>
      <c r="H12" s="15">
        <f t="shared" si="0"/>
        <v>67.36</v>
      </c>
      <c r="I12" s="18" t="s">
        <v>158</v>
      </c>
    </row>
    <row r="13" ht="26.1" customHeight="1" spans="1:9">
      <c r="A13" s="13">
        <v>3</v>
      </c>
      <c r="B13" s="14" t="s">
        <v>136</v>
      </c>
      <c r="C13" s="14">
        <v>250604</v>
      </c>
      <c r="D13" s="15" t="s">
        <v>161</v>
      </c>
      <c r="E13" s="15" t="s">
        <v>162</v>
      </c>
      <c r="F13" s="15" t="s">
        <v>33</v>
      </c>
      <c r="G13" s="15">
        <v>72.2</v>
      </c>
      <c r="H13" s="15">
        <f t="shared" si="0"/>
        <v>64.88</v>
      </c>
      <c r="I13" s="18" t="s">
        <v>158</v>
      </c>
    </row>
  </sheetData>
  <mergeCells count="1">
    <mergeCell ref="A1:I1"/>
  </mergeCells>
  <printOptions horizontalCentered="1"/>
  <pageMargins left="0.31496062992126" right="0.31496062992126" top="0.551181102362205" bottom="0.55118110236220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荆州市院1</vt:lpstr>
      <vt:lpstr>荆州市院2</vt:lpstr>
      <vt:lpstr>荆州市院3</vt:lpstr>
      <vt:lpstr>江北</vt:lpstr>
      <vt:lpstr>荆州区院</vt:lpstr>
      <vt:lpstr>沙市区院</vt:lpstr>
      <vt:lpstr>江陵县院</vt:lpstr>
      <vt:lpstr>松滋市院</vt:lpstr>
      <vt:lpstr>公安县院</vt:lpstr>
      <vt:lpstr>石首市院</vt:lpstr>
      <vt:lpstr>监利县院</vt:lpstr>
      <vt:lpstr>洪湖市院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2020-09-28T07:30:00Z</cp:lastPrinted>
  <dcterms:modified xsi:type="dcterms:W3CDTF">2020-09-29T02:45:43Z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