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40" activeTab="0"/>
  </bookViews>
  <sheets>
    <sheet name="综合成绩" sheetId="1" r:id="rId1"/>
    <sheet name="第二考场" sheetId="2" r:id="rId2"/>
  </sheets>
  <definedNames>
    <definedName name="_xlnm.Print_Area" localSheetId="0">'综合成绩'!$A$1:$I$2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<sst xmlns="http://schemas.openxmlformats.org/spreadsheetml/2006/main" count="137" uniqueCount="65">
  <si>
    <t>西塞山区2020年事业单位公开招聘工作人员综合成绩</t>
  </si>
  <si>
    <t>考号</t>
  </si>
  <si>
    <t>岗位</t>
  </si>
  <si>
    <t>姓名</t>
  </si>
  <si>
    <t>职业能力倾向测验</t>
  </si>
  <si>
    <t>综合应用能力</t>
  </si>
  <si>
    <t>笔试折算成绩</t>
  </si>
  <si>
    <t>面试成绩</t>
  </si>
  <si>
    <t>面试折算成绩</t>
  </si>
  <si>
    <t>综合成绩</t>
  </si>
  <si>
    <t>护士</t>
  </si>
  <si>
    <t>梅希</t>
  </si>
  <si>
    <t>张友婷</t>
  </si>
  <si>
    <t>商碧</t>
  </si>
  <si>
    <t>明晓</t>
  </si>
  <si>
    <t>郑莹莹</t>
  </si>
  <si>
    <t>占宇</t>
  </si>
  <si>
    <t>10102370304</t>
  </si>
  <si>
    <t>中医</t>
  </si>
  <si>
    <t>石波</t>
  </si>
  <si>
    <t>费丽红</t>
  </si>
  <si>
    <t>会计</t>
  </si>
  <si>
    <t>雷余</t>
  </si>
  <si>
    <t>林婧</t>
  </si>
  <si>
    <t>赵萍</t>
  </si>
  <si>
    <t>乐婷</t>
  </si>
  <si>
    <t>刘婷</t>
  </si>
  <si>
    <t>张润婷</t>
  </si>
  <si>
    <t>高英</t>
  </si>
  <si>
    <t>10102370425</t>
  </si>
  <si>
    <t>张慧杰</t>
  </si>
  <si>
    <t>曹婷婷</t>
  </si>
  <si>
    <t>10102370522</t>
  </si>
  <si>
    <t>陈艳芬</t>
  </si>
  <si>
    <t>涂淑君</t>
  </si>
  <si>
    <t>沈玲</t>
  </si>
  <si>
    <t>10102370104</t>
  </si>
  <si>
    <t>贾继国</t>
  </si>
  <si>
    <t>张瑞霞</t>
  </si>
  <si>
    <t>石亚平</t>
  </si>
  <si>
    <t>10102370203</t>
  </si>
  <si>
    <t>临床</t>
  </si>
  <si>
    <t>杨晓艳</t>
  </si>
  <si>
    <t>10102370410</t>
  </si>
  <si>
    <t>石海生</t>
  </si>
  <si>
    <t>B超</t>
  </si>
  <si>
    <t>陈红霞</t>
  </si>
  <si>
    <t>药师</t>
  </si>
  <si>
    <t>王婷婷</t>
  </si>
  <si>
    <t>鲁小燕</t>
  </si>
  <si>
    <t>柯君</t>
  </si>
  <si>
    <t>10102370212</t>
  </si>
  <si>
    <t>蔡婷</t>
  </si>
  <si>
    <t>10102370106</t>
  </si>
  <si>
    <t>程津维</t>
  </si>
  <si>
    <t>汪佳慧</t>
  </si>
  <si>
    <t>占倩</t>
  </si>
  <si>
    <t>叶碧云</t>
  </si>
  <si>
    <t>谭茜</t>
  </si>
  <si>
    <t>10102370414</t>
  </si>
  <si>
    <t>王思</t>
  </si>
  <si>
    <t>10102370321</t>
  </si>
  <si>
    <t>董烁</t>
  </si>
  <si>
    <t>西塞山区2020年事业单位公开招聘工作人员     面试成绩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</si>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</sst>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 quotePrefix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2" fillId="33" borderId="9" xfId="0" applyFont="1" applyFill="1" applyBorder="1" applyAlignment="1" quotePrefix="1">
      <alignment horizontal="center" vertical="center"/>
    </xf>
    <xf numFmtId="0" fontId="3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11.75390625" style="16" customWidth="1"/>
    <col min="2" max="2" width="5.75390625" style="16" customWidth="1"/>
    <col min="3" max="3" width="6.625" style="16" customWidth="1"/>
    <col min="4" max="4" width="14.375" style="16" customWidth="1"/>
    <col min="5" max="6" width="9.25390625" style="16" customWidth="1"/>
    <col min="7" max="7" width="7.75390625" style="17" customWidth="1"/>
    <col min="8" max="8" width="11.25390625" style="17" customWidth="1"/>
    <col min="9" max="9" width="11.125" style="17" customWidth="1"/>
  </cols>
  <sheetData>
    <row r="1" spans="1:9" s="15" customFormat="1" ht="22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s="15" customFormat="1" ht="24">
      <c r="A2" s="34" t="s">
        <v>1</v>
      </c>
      <c r="B2" s="21" t="s">
        <v>2</v>
      </c>
      <c r="C2" s="35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</row>
    <row r="3" spans="1:9" s="15" customFormat="1" ht="15">
      <c r="A3" s="24">
        <v>10102370111</v>
      </c>
      <c r="B3" s="24" t="s">
        <v>10</v>
      </c>
      <c r="C3" s="25" t="s">
        <v>11</v>
      </c>
      <c r="D3" s="24">
        <v>104.5</v>
      </c>
      <c r="E3" s="24">
        <v>101.5</v>
      </c>
      <c r="F3" s="24">
        <f>(D3+E3)/2*0.6667*0.4</f>
        <v>27.46804</v>
      </c>
      <c r="G3" s="26">
        <v>84.4</v>
      </c>
      <c r="H3" s="26">
        <f>G3*0.6</f>
        <v>50.64</v>
      </c>
      <c r="I3" s="26">
        <f>+F3+H3</f>
        <v>78.10804</v>
      </c>
    </row>
    <row r="4" spans="1:9" s="15" customFormat="1" ht="15">
      <c r="A4" s="24">
        <v>10102370107</v>
      </c>
      <c r="B4" s="24" t="s">
        <v>10</v>
      </c>
      <c r="C4" s="25" t="s">
        <v>12</v>
      </c>
      <c r="D4" s="24">
        <v>112.2</v>
      </c>
      <c r="E4" s="24">
        <v>96.8</v>
      </c>
      <c r="F4" s="24">
        <f>(D4+E4)/2*0.6667*0.4</f>
        <v>27.86806</v>
      </c>
      <c r="G4" s="26">
        <v>82.4</v>
      </c>
      <c r="H4" s="26">
        <f>G4*0.6</f>
        <v>49.440000000000005</v>
      </c>
      <c r="I4" s="26">
        <f>+F4+H4</f>
        <v>77.30806000000001</v>
      </c>
    </row>
    <row r="5" spans="1:9" s="15" customFormat="1" ht="15">
      <c r="A5" s="24">
        <v>10102370501</v>
      </c>
      <c r="B5" s="24" t="s">
        <v>10</v>
      </c>
      <c r="C5" s="25" t="s">
        <v>13</v>
      </c>
      <c r="D5" s="24">
        <v>90</v>
      </c>
      <c r="E5" s="24">
        <v>111.2</v>
      </c>
      <c r="F5" s="24">
        <f>(D5+E5)/2*0.6667*0.4</f>
        <v>26.828007999999997</v>
      </c>
      <c r="G5" s="26">
        <v>83.6</v>
      </c>
      <c r="H5" s="26">
        <f>G5*0.6</f>
        <v>50.16</v>
      </c>
      <c r="I5" s="26">
        <f>+F5+H5</f>
        <v>76.988008</v>
      </c>
    </row>
    <row r="6" spans="1:9" s="15" customFormat="1" ht="15">
      <c r="A6" s="24">
        <v>10102370503</v>
      </c>
      <c r="B6" s="24" t="s">
        <v>10</v>
      </c>
      <c r="C6" s="25" t="s">
        <v>14</v>
      </c>
      <c r="D6" s="24">
        <v>89.9</v>
      </c>
      <c r="E6" s="24">
        <v>95.6</v>
      </c>
      <c r="F6" s="24">
        <f>(D6+E6)/2*0.6667*0.4</f>
        <v>24.73457</v>
      </c>
      <c r="G6" s="26">
        <v>84.6</v>
      </c>
      <c r="H6" s="26">
        <f>G6*0.6</f>
        <v>50.76</v>
      </c>
      <c r="I6" s="26">
        <f>+F6+H6</f>
        <v>75.49457</v>
      </c>
    </row>
    <row r="7" spans="1:9" s="15" customFormat="1" ht="15">
      <c r="A7" s="24">
        <v>10102370220</v>
      </c>
      <c r="B7" s="24" t="s">
        <v>10</v>
      </c>
      <c r="C7" s="25" t="s">
        <v>15</v>
      </c>
      <c r="D7" s="24">
        <v>90.3</v>
      </c>
      <c r="E7" s="24">
        <v>98.3</v>
      </c>
      <c r="F7" s="24">
        <f>(D7+E7)/2*0.6667*0.4</f>
        <v>25.147924</v>
      </c>
      <c r="G7" s="26">
        <v>83.2</v>
      </c>
      <c r="H7" s="26">
        <f>G7*0.6</f>
        <v>49.92</v>
      </c>
      <c r="I7" s="26">
        <f>+F7+H7</f>
        <v>75.067924</v>
      </c>
    </row>
    <row r="8" spans="1:9" s="15" customFormat="1" ht="15">
      <c r="A8" s="24">
        <v>10102370504</v>
      </c>
      <c r="B8" s="24" t="s">
        <v>10</v>
      </c>
      <c r="C8" s="25" t="s">
        <v>16</v>
      </c>
      <c r="D8" s="24">
        <v>101.1</v>
      </c>
      <c r="E8" s="24">
        <v>93.6</v>
      </c>
      <c r="F8" s="24">
        <f>(D8+E8)/2*0.6667*0.4</f>
        <v>25.961298</v>
      </c>
      <c r="G8" s="26">
        <v>81.6</v>
      </c>
      <c r="H8" s="26">
        <f>G8*0.6</f>
        <v>48.959999999999994</v>
      </c>
      <c r="I8" s="26">
        <f>+F8+H8</f>
        <v>74.921298</v>
      </c>
    </row>
    <row r="9" spans="1:9" s="15" customFormat="1" ht="15">
      <c r="A9" s="36" t="s">
        <v>17</v>
      </c>
      <c r="B9" s="27" t="s">
        <v>18</v>
      </c>
      <c r="C9" s="36" t="s">
        <v>19</v>
      </c>
      <c r="D9" s="28">
        <v>98.1</v>
      </c>
      <c r="E9" s="28">
        <v>98.1</v>
      </c>
      <c r="F9" s="24">
        <f>(D9+E9)/2*0.6667*0.4</f>
        <v>26.161308</v>
      </c>
      <c r="G9" s="26">
        <v>79.6</v>
      </c>
      <c r="H9" s="26">
        <f>G9*0.6</f>
        <v>47.76</v>
      </c>
      <c r="I9" s="26">
        <f>+F9+H9</f>
        <v>73.921308</v>
      </c>
    </row>
    <row r="10" spans="1:9" s="15" customFormat="1" ht="15">
      <c r="A10" s="24">
        <v>10102370217</v>
      </c>
      <c r="B10" s="24" t="s">
        <v>10</v>
      </c>
      <c r="C10" s="25" t="s">
        <v>20</v>
      </c>
      <c r="D10" s="24">
        <v>83</v>
      </c>
      <c r="E10" s="24">
        <v>102.9</v>
      </c>
      <c r="F10" s="24">
        <f>(D10+E10)/2*0.6667*0.4</f>
        <v>24.787906</v>
      </c>
      <c r="G10" s="26">
        <v>81.3</v>
      </c>
      <c r="H10" s="26">
        <f>G10*0.6</f>
        <v>48.779999999999994</v>
      </c>
      <c r="I10" s="26">
        <f>+F10+H10</f>
        <v>73.567906</v>
      </c>
    </row>
    <row r="11" spans="1:9" s="15" customFormat="1" ht="15">
      <c r="A11" s="28">
        <v>10202370604</v>
      </c>
      <c r="B11" s="25" t="s">
        <v>21</v>
      </c>
      <c r="C11" s="25" t="s">
        <v>22</v>
      </c>
      <c r="D11" s="28">
        <v>116</v>
      </c>
      <c r="E11" s="28">
        <v>88</v>
      </c>
      <c r="F11" s="24">
        <f>(D11+E11)/2*0.6667*0.4</f>
        <v>27.20136</v>
      </c>
      <c r="G11" s="26">
        <v>77.2</v>
      </c>
      <c r="H11" s="26">
        <f>G11*0.6</f>
        <v>46.32</v>
      </c>
      <c r="I11" s="26">
        <f>+F11+H11</f>
        <v>73.52136</v>
      </c>
    </row>
    <row r="12" spans="1:9" s="15" customFormat="1" ht="15">
      <c r="A12" s="29">
        <v>10102370306</v>
      </c>
      <c r="B12" s="24" t="s">
        <v>10</v>
      </c>
      <c r="C12" s="30" t="s">
        <v>23</v>
      </c>
      <c r="D12" s="26">
        <v>88.7</v>
      </c>
      <c r="E12" s="26">
        <v>93</v>
      </c>
      <c r="F12" s="24">
        <f>(D12+E12)/2*0.6667*0.4</f>
        <v>24.227878</v>
      </c>
      <c r="G12" s="24">
        <v>81.8</v>
      </c>
      <c r="H12" s="26">
        <f>G12*0.6</f>
        <v>49.08</v>
      </c>
      <c r="I12" s="26">
        <f>+F12+H12</f>
        <v>73.307878</v>
      </c>
    </row>
    <row r="13" spans="1:9" s="15" customFormat="1" ht="15">
      <c r="A13" s="24">
        <v>10102370216</v>
      </c>
      <c r="B13" s="24" t="s">
        <v>10</v>
      </c>
      <c r="C13" s="25" t="s">
        <v>24</v>
      </c>
      <c r="D13" s="24">
        <v>97.4</v>
      </c>
      <c r="E13" s="24">
        <v>100.6</v>
      </c>
      <c r="F13" s="24">
        <f>(D13+E13)/2*0.6667*0.4</f>
        <v>26.40132</v>
      </c>
      <c r="G13" s="26">
        <v>77.8</v>
      </c>
      <c r="H13" s="26">
        <f>G13*0.6</f>
        <v>46.68</v>
      </c>
      <c r="I13" s="26">
        <f>+F13+H13</f>
        <v>73.08132</v>
      </c>
    </row>
    <row r="14" spans="1:9" s="15" customFormat="1" ht="15">
      <c r="A14" s="24">
        <v>10102370407</v>
      </c>
      <c r="B14" s="24" t="s">
        <v>10</v>
      </c>
      <c r="C14" s="25" t="s">
        <v>25</v>
      </c>
      <c r="D14" s="24">
        <v>90.1</v>
      </c>
      <c r="E14" s="24">
        <v>94.7</v>
      </c>
      <c r="F14" s="24">
        <f>(D14+E14)/2*0.6667*0.4</f>
        <v>24.641232000000002</v>
      </c>
      <c r="G14" s="26">
        <v>80.6</v>
      </c>
      <c r="H14" s="26">
        <f>G14*0.6</f>
        <v>48.35999999999999</v>
      </c>
      <c r="I14" s="26">
        <f>+F14+H14</f>
        <v>73.00123199999999</v>
      </c>
    </row>
    <row r="15" spans="1:9" s="15" customFormat="1" ht="15">
      <c r="A15" s="24">
        <v>10102370208</v>
      </c>
      <c r="B15" s="24" t="s">
        <v>10</v>
      </c>
      <c r="C15" s="25" t="s">
        <v>26</v>
      </c>
      <c r="D15" s="24">
        <v>99.8</v>
      </c>
      <c r="E15" s="24">
        <v>106.9</v>
      </c>
      <c r="F15" s="24">
        <f>(D15+E15)/2*0.6667*0.4</f>
        <v>27.561377999999998</v>
      </c>
      <c r="G15" s="26">
        <v>75</v>
      </c>
      <c r="H15" s="26">
        <f>G15*0.6</f>
        <v>45</v>
      </c>
      <c r="I15" s="26">
        <f>+F15+H15</f>
        <v>72.56137799999999</v>
      </c>
    </row>
    <row r="16" spans="1:9" s="15" customFormat="1" ht="15">
      <c r="A16" s="24">
        <v>10102370416</v>
      </c>
      <c r="B16" s="24" t="s">
        <v>10</v>
      </c>
      <c r="C16" s="25" t="s">
        <v>27</v>
      </c>
      <c r="D16" s="24">
        <v>93.8</v>
      </c>
      <c r="E16" s="24">
        <v>93.6</v>
      </c>
      <c r="F16" s="24">
        <f>(D16+E16)/2*0.6667*0.4</f>
        <v>24.987916</v>
      </c>
      <c r="G16" s="26">
        <v>78.4</v>
      </c>
      <c r="H16" s="26">
        <f>G16*0.6</f>
        <v>47.04</v>
      </c>
      <c r="I16" s="26">
        <f>+F16+H16</f>
        <v>72.027916</v>
      </c>
    </row>
    <row r="17" spans="1:9" s="15" customFormat="1" ht="15">
      <c r="A17" s="24">
        <v>10102370103</v>
      </c>
      <c r="B17" s="24" t="s">
        <v>10</v>
      </c>
      <c r="C17" s="25" t="s">
        <v>28</v>
      </c>
      <c r="D17" s="24">
        <v>89.3</v>
      </c>
      <c r="E17" s="24">
        <v>94.1</v>
      </c>
      <c r="F17" s="24">
        <f>(D17+E17)/2*0.6667*0.4</f>
        <v>24.454555999999997</v>
      </c>
      <c r="G17" s="26">
        <v>78.4</v>
      </c>
      <c r="H17" s="26">
        <f>G17*0.6</f>
        <v>47.04</v>
      </c>
      <c r="I17" s="26">
        <f>+F17+H17</f>
        <v>71.49455599999999</v>
      </c>
    </row>
    <row r="18" spans="1:9" s="15" customFormat="1" ht="15">
      <c r="A18" s="36" t="s">
        <v>29</v>
      </c>
      <c r="B18" s="27" t="s">
        <v>18</v>
      </c>
      <c r="C18" s="36" t="s">
        <v>30</v>
      </c>
      <c r="D18" s="28">
        <v>77.6</v>
      </c>
      <c r="E18" s="28">
        <v>106.8</v>
      </c>
      <c r="F18" s="24">
        <f>(D18+E18)/2*0.6667*0.4</f>
        <v>24.587895999999997</v>
      </c>
      <c r="G18" s="26">
        <v>78</v>
      </c>
      <c r="H18" s="26">
        <f>G18*0.6</f>
        <v>46.8</v>
      </c>
      <c r="I18" s="26">
        <f>+F18+H18</f>
        <v>71.387896</v>
      </c>
    </row>
    <row r="19" spans="1:9" s="15" customFormat="1" ht="15">
      <c r="A19" s="24">
        <v>10102370126</v>
      </c>
      <c r="B19" s="24" t="s">
        <v>10</v>
      </c>
      <c r="C19" s="25" t="s">
        <v>31</v>
      </c>
      <c r="D19" s="24">
        <v>97.8</v>
      </c>
      <c r="E19" s="24">
        <v>97.3</v>
      </c>
      <c r="F19" s="24">
        <f>(D19+E19)/2*0.6667*0.4</f>
        <v>26.014633999999997</v>
      </c>
      <c r="G19" s="26">
        <v>75.4</v>
      </c>
      <c r="H19" s="26">
        <f>G19*0.6</f>
        <v>45.24</v>
      </c>
      <c r="I19" s="26">
        <f>+F19+H19</f>
        <v>71.254634</v>
      </c>
    </row>
    <row r="20" spans="1:9" s="15" customFormat="1" ht="15">
      <c r="A20" s="36" t="s">
        <v>32</v>
      </c>
      <c r="B20" s="27" t="s">
        <v>18</v>
      </c>
      <c r="C20" s="36" t="s">
        <v>33</v>
      </c>
      <c r="D20" s="28">
        <v>77.4</v>
      </c>
      <c r="E20" s="28">
        <v>102.4</v>
      </c>
      <c r="F20" s="24">
        <f>(D20+E20)/2*0.6667*0.4</f>
        <v>23.974532</v>
      </c>
      <c r="G20" s="26">
        <v>78.6</v>
      </c>
      <c r="H20" s="26">
        <f>G20*0.6</f>
        <v>47.16</v>
      </c>
      <c r="I20" s="26">
        <f>+F20+H20</f>
        <v>71.134532</v>
      </c>
    </row>
    <row r="21" spans="1:9" s="15" customFormat="1" ht="15">
      <c r="A21" s="31">
        <v>10202370602</v>
      </c>
      <c r="B21" s="32" t="s">
        <v>21</v>
      </c>
      <c r="C21" s="32" t="s">
        <v>34</v>
      </c>
      <c r="D21" s="28">
        <v>88.1</v>
      </c>
      <c r="E21" s="28">
        <v>96</v>
      </c>
      <c r="F21" s="24">
        <f>(D21+E21)/2*0.6667*0.4</f>
        <v>24.547894</v>
      </c>
      <c r="G21" s="26">
        <v>77.4</v>
      </c>
      <c r="H21" s="26">
        <f>G21*0.6</f>
        <v>46.440000000000005</v>
      </c>
      <c r="I21" s="26">
        <f>+F21+H21</f>
        <v>70.98789400000001</v>
      </c>
    </row>
    <row r="22" spans="1:9" s="15" customFormat="1" ht="15">
      <c r="A22" s="31">
        <v>10202370605</v>
      </c>
      <c r="B22" s="32" t="s">
        <v>21</v>
      </c>
      <c r="C22" s="32" t="s">
        <v>35</v>
      </c>
      <c r="D22" s="28">
        <v>76.3</v>
      </c>
      <c r="E22" s="28">
        <v>90</v>
      </c>
      <c r="F22" s="24">
        <f>(D22+E22)/2*0.6667*0.4</f>
        <v>22.174442</v>
      </c>
      <c r="G22" s="26">
        <v>81.2</v>
      </c>
      <c r="H22" s="26">
        <f>G22*0.6</f>
        <v>48.72</v>
      </c>
      <c r="I22" s="26">
        <f>+F22+H22</f>
        <v>70.894442</v>
      </c>
    </row>
    <row r="23" spans="1:9" s="15" customFormat="1" ht="15">
      <c r="A23" s="35" t="s">
        <v>36</v>
      </c>
      <c r="B23" s="22" t="s">
        <v>18</v>
      </c>
      <c r="C23" s="35" t="s">
        <v>37</v>
      </c>
      <c r="D23" s="28">
        <v>74</v>
      </c>
      <c r="E23" s="28">
        <v>86.7</v>
      </c>
      <c r="F23" s="24">
        <f>(D23+E23)/2*0.6667*0.4</f>
        <v>21.427737999999998</v>
      </c>
      <c r="G23" s="26">
        <v>82.4</v>
      </c>
      <c r="H23" s="26">
        <f>G23*0.6</f>
        <v>49.440000000000005</v>
      </c>
      <c r="I23" s="26">
        <f>+F23+H23</f>
        <v>70.867738</v>
      </c>
    </row>
    <row r="24" spans="1:9" s="15" customFormat="1" ht="15">
      <c r="A24" s="33">
        <v>10102370228</v>
      </c>
      <c r="B24" s="33" t="s">
        <v>10</v>
      </c>
      <c r="C24" s="32" t="s">
        <v>38</v>
      </c>
      <c r="D24" s="24">
        <v>76.9</v>
      </c>
      <c r="E24" s="24">
        <v>113.8</v>
      </c>
      <c r="F24" s="24">
        <f>(D24+E24)/2*0.6667*0.4</f>
        <v>25.427937999999997</v>
      </c>
      <c r="G24" s="26">
        <v>75.4</v>
      </c>
      <c r="H24" s="26">
        <f>G24*0.6</f>
        <v>45.24</v>
      </c>
      <c r="I24" s="26">
        <f>+F24+H24</f>
        <v>70.66793799999999</v>
      </c>
    </row>
    <row r="25" spans="1:9" s="15" customFormat="1" ht="15">
      <c r="A25" s="33">
        <v>10102370527</v>
      </c>
      <c r="B25" s="33" t="s">
        <v>10</v>
      </c>
      <c r="C25" s="32" t="s">
        <v>39</v>
      </c>
      <c r="D25" s="24">
        <v>78.2</v>
      </c>
      <c r="E25" s="24">
        <v>104.3</v>
      </c>
      <c r="F25" s="24">
        <f>(D25+E25)/2*0.6667*0.4</f>
        <v>24.33455</v>
      </c>
      <c r="G25" s="26">
        <v>75.8</v>
      </c>
      <c r="H25" s="26">
        <f>G25*0.6</f>
        <v>45.48</v>
      </c>
      <c r="I25" s="26">
        <f>+F25+H25</f>
        <v>69.81455</v>
      </c>
    </row>
    <row r="26" spans="1:9" s="15" customFormat="1" ht="15">
      <c r="A26" s="35" t="s">
        <v>40</v>
      </c>
      <c r="B26" s="22" t="s">
        <v>41</v>
      </c>
      <c r="C26" s="35" t="s">
        <v>42</v>
      </c>
      <c r="D26" s="24">
        <v>75.3</v>
      </c>
      <c r="E26" s="24">
        <v>98.1</v>
      </c>
      <c r="F26" s="24">
        <f>(D26+E26)/2*0.6667*0.4</f>
        <v>23.121156</v>
      </c>
      <c r="G26" s="26">
        <v>77</v>
      </c>
      <c r="H26" s="26">
        <f>G26*0.6</f>
        <v>46.199999999999996</v>
      </c>
      <c r="I26" s="26">
        <f>+F26+H26</f>
        <v>69.321156</v>
      </c>
    </row>
    <row r="27" spans="1:9" s="15" customFormat="1" ht="15">
      <c r="A27" s="35" t="s">
        <v>43</v>
      </c>
      <c r="B27" s="22" t="s">
        <v>18</v>
      </c>
      <c r="C27" s="35" t="s">
        <v>44</v>
      </c>
      <c r="D27" s="28">
        <v>80.1</v>
      </c>
      <c r="E27" s="28">
        <v>98.4</v>
      </c>
      <c r="F27" s="24">
        <f>(D27+E27)/2*0.6667*0.4</f>
        <v>23.801190000000002</v>
      </c>
      <c r="G27" s="26">
        <v>74.2</v>
      </c>
      <c r="H27" s="26">
        <f>G27*0.6</f>
        <v>44.52</v>
      </c>
      <c r="I27" s="26">
        <f>+F27+H27</f>
        <v>68.32119</v>
      </c>
    </row>
    <row r="28" spans="1:9" s="15" customFormat="1" ht="15">
      <c r="A28" s="33">
        <v>10102370322</v>
      </c>
      <c r="B28" s="32" t="s">
        <v>45</v>
      </c>
      <c r="C28" s="32" t="s">
        <v>46</v>
      </c>
      <c r="D28" s="24">
        <v>69.3</v>
      </c>
      <c r="E28" s="24">
        <v>88.4</v>
      </c>
      <c r="F28" s="24">
        <f>(D28+E28)/2*0.6667*0.4</f>
        <v>21.027717999999997</v>
      </c>
      <c r="G28" s="26">
        <v>78.8</v>
      </c>
      <c r="H28" s="26">
        <f>G28*0.6</f>
        <v>47.279999999999994</v>
      </c>
      <c r="I28" s="26">
        <f>+F28+H28</f>
        <v>68.307718</v>
      </c>
    </row>
    <row r="29" spans="1:9" s="15" customFormat="1" ht="15">
      <c r="A29" s="33">
        <v>10102370415</v>
      </c>
      <c r="B29" s="32" t="s">
        <v>47</v>
      </c>
      <c r="C29" s="32" t="s">
        <v>48</v>
      </c>
      <c r="D29" s="24">
        <v>84.7</v>
      </c>
      <c r="E29" s="24">
        <v>92.5</v>
      </c>
      <c r="F29" s="24">
        <f>(D29+E29)/2*0.6667*0.4</f>
        <v>23.627848</v>
      </c>
      <c r="G29" s="26">
        <v>74</v>
      </c>
      <c r="H29" s="26">
        <f>G29*0.6</f>
        <v>44.4</v>
      </c>
      <c r="I29" s="26">
        <f>+F29+H29</f>
        <v>68.027848</v>
      </c>
    </row>
    <row r="30" spans="1:9" s="15" customFormat="1" ht="15">
      <c r="A30" s="33">
        <v>10102370128</v>
      </c>
      <c r="B30" s="33" t="s">
        <v>10</v>
      </c>
      <c r="C30" s="32" t="s">
        <v>49</v>
      </c>
      <c r="D30" s="24">
        <v>81.7</v>
      </c>
      <c r="E30" s="24">
        <v>105</v>
      </c>
      <c r="F30" s="24">
        <f>(D30+E30)/2*0.6667*0.4</f>
        <v>24.894577999999996</v>
      </c>
      <c r="G30" s="26">
        <v>70.2</v>
      </c>
      <c r="H30" s="26">
        <f>G30*0.6</f>
        <v>42.12</v>
      </c>
      <c r="I30" s="26">
        <f>+F30+H30</f>
        <v>67.014578</v>
      </c>
    </row>
    <row r="31" spans="1:9" s="15" customFormat="1" ht="15">
      <c r="A31" s="24">
        <v>10102370506</v>
      </c>
      <c r="B31" s="24" t="s">
        <v>10</v>
      </c>
      <c r="C31" s="25" t="s">
        <v>50</v>
      </c>
      <c r="D31" s="24">
        <v>88.8</v>
      </c>
      <c r="E31" s="24">
        <v>101.5</v>
      </c>
      <c r="F31" s="24">
        <f>(D31+E31)/2*0.6667*0.4</f>
        <v>25.374602</v>
      </c>
      <c r="G31" s="26">
        <v>69</v>
      </c>
      <c r="H31" s="26">
        <f>G31*0.6</f>
        <v>41.4</v>
      </c>
      <c r="I31" s="26">
        <f>+F31+H31</f>
        <v>66.774602</v>
      </c>
    </row>
    <row r="32" spans="1:9" s="15" customFormat="1" ht="15">
      <c r="A32" s="36" t="s">
        <v>51</v>
      </c>
      <c r="B32" s="27" t="s">
        <v>18</v>
      </c>
      <c r="C32" s="36" t="s">
        <v>52</v>
      </c>
      <c r="D32" s="28">
        <v>81.9</v>
      </c>
      <c r="E32" s="28">
        <v>75</v>
      </c>
      <c r="F32" s="24">
        <f>(D32+E32)/2*0.6667*0.4</f>
        <v>20.921046</v>
      </c>
      <c r="G32" s="26">
        <v>74</v>
      </c>
      <c r="H32" s="26">
        <f>G32*0.6</f>
        <v>44.4</v>
      </c>
      <c r="I32" s="26">
        <f>+F32+H32</f>
        <v>65.321046</v>
      </c>
    </row>
    <row r="33" spans="1:9" s="15" customFormat="1" ht="15">
      <c r="A33" s="36" t="s">
        <v>53</v>
      </c>
      <c r="B33" s="27" t="s">
        <v>18</v>
      </c>
      <c r="C33" s="36" t="s">
        <v>54</v>
      </c>
      <c r="D33" s="28">
        <v>75.9</v>
      </c>
      <c r="E33" s="28">
        <v>92.5</v>
      </c>
      <c r="F33" s="24">
        <f>(D33+E33)/2*0.6667*0.4</f>
        <v>22.454456</v>
      </c>
      <c r="G33" s="26">
        <v>71.4</v>
      </c>
      <c r="H33" s="26">
        <f>G33*0.6</f>
        <v>42.84</v>
      </c>
      <c r="I33" s="26">
        <f>+F33+H33</f>
        <v>65.294456</v>
      </c>
    </row>
    <row r="34" spans="1:9" s="15" customFormat="1" ht="15">
      <c r="A34" s="24">
        <v>10102370509</v>
      </c>
      <c r="B34" s="25" t="s">
        <v>47</v>
      </c>
      <c r="C34" s="25" t="s">
        <v>55</v>
      </c>
      <c r="D34" s="24">
        <v>54.9</v>
      </c>
      <c r="E34" s="24">
        <v>74.8</v>
      </c>
      <c r="F34" s="24">
        <f>(D34+E34)/2*0.6667*0.4</f>
        <v>17.294197999999998</v>
      </c>
      <c r="G34" s="26">
        <v>78</v>
      </c>
      <c r="H34" s="26">
        <f>G34*0.6</f>
        <v>46.8</v>
      </c>
      <c r="I34" s="26">
        <f>+F34+H34</f>
        <v>64.09419799999999</v>
      </c>
    </row>
    <row r="35" spans="1:9" s="15" customFormat="1" ht="15">
      <c r="A35" s="24">
        <v>10102370314</v>
      </c>
      <c r="B35" s="25" t="s">
        <v>47</v>
      </c>
      <c r="C35" s="25" t="s">
        <v>56</v>
      </c>
      <c r="D35" s="24">
        <v>72.8</v>
      </c>
      <c r="E35" s="24">
        <v>74</v>
      </c>
      <c r="F35" s="24">
        <f>(D35+E35)/2*0.6667*0.4</f>
        <v>19.574312000000003</v>
      </c>
      <c r="G35" s="26">
        <v>72.2</v>
      </c>
      <c r="H35" s="26">
        <f>G35*0.6</f>
        <v>43.32</v>
      </c>
      <c r="I35" s="26">
        <f>+F35+H35</f>
        <v>62.894312</v>
      </c>
    </row>
    <row r="36" spans="1:9" s="15" customFormat="1" ht="15">
      <c r="A36" s="24">
        <v>10102370211</v>
      </c>
      <c r="B36" s="25" t="s">
        <v>45</v>
      </c>
      <c r="C36" s="25" t="s">
        <v>57</v>
      </c>
      <c r="D36" s="24">
        <v>87.5</v>
      </c>
      <c r="E36" s="24">
        <v>77.9</v>
      </c>
      <c r="F36" s="24">
        <f>(D36+E36)/2*0.6667*0.4</f>
        <v>22.054436</v>
      </c>
      <c r="G36" s="26">
        <v>67.8</v>
      </c>
      <c r="H36" s="26">
        <f>G36*0.6</f>
        <v>40.68</v>
      </c>
      <c r="I36" s="26">
        <f>+F36+H36</f>
        <v>62.734436</v>
      </c>
    </row>
    <row r="37" spans="1:9" s="15" customFormat="1" ht="15">
      <c r="A37" s="24">
        <v>10102370116</v>
      </c>
      <c r="B37" s="25" t="s">
        <v>47</v>
      </c>
      <c r="C37" s="25" t="s">
        <v>58</v>
      </c>
      <c r="D37" s="24">
        <v>70.2</v>
      </c>
      <c r="E37" s="24">
        <v>67</v>
      </c>
      <c r="F37" s="24">
        <f>(D37+E37)/2*0.6667*0.4</f>
        <v>18.294247999999996</v>
      </c>
      <c r="G37" s="26">
        <v>71.4</v>
      </c>
      <c r="H37" s="26">
        <f>G37*0.6</f>
        <v>42.84</v>
      </c>
      <c r="I37" s="26">
        <f>+F37+H37</f>
        <v>61.134248</v>
      </c>
    </row>
    <row r="38" spans="1:9" s="15" customFormat="1" ht="15">
      <c r="A38" s="36" t="s">
        <v>59</v>
      </c>
      <c r="B38" s="27" t="s">
        <v>18</v>
      </c>
      <c r="C38" s="36" t="s">
        <v>60</v>
      </c>
      <c r="D38" s="28">
        <v>79.4</v>
      </c>
      <c r="E38" s="28">
        <v>94.7</v>
      </c>
      <c r="F38" s="24">
        <f>(D38+E38)/2*0.6667*0.4</f>
        <v>23.214494000000002</v>
      </c>
      <c r="G38" s="30">
        <v>0</v>
      </c>
      <c r="H38" s="26">
        <f>G38*0.6</f>
        <v>0</v>
      </c>
      <c r="I38" s="26">
        <f>+F38+H38</f>
        <v>23.214494000000002</v>
      </c>
    </row>
    <row r="39" spans="1:9" ht="15">
      <c r="A39" s="36" t="s">
        <v>61</v>
      </c>
      <c r="B39" s="27" t="s">
        <v>18</v>
      </c>
      <c r="C39" s="36" t="s">
        <v>62</v>
      </c>
      <c r="D39" s="28">
        <v>52.5</v>
      </c>
      <c r="E39" s="28">
        <v>84.8</v>
      </c>
      <c r="F39" s="24">
        <f>(D39+E39)/2*0.6667*0.4</f>
        <v>18.307582</v>
      </c>
      <c r="G39" s="30">
        <v>0</v>
      </c>
      <c r="H39" s="26">
        <f>G39*0.6</f>
        <v>0</v>
      </c>
      <c r="I39" s="26">
        <f>+F39+H39</f>
        <v>18.307582</v>
      </c>
    </row>
  </sheetData>
  <sheetProtection/>
  <mergeCells count="1">
    <mergeCell ref="A1:I1"/>
  </mergeCells>
  <printOptions/>
  <pageMargins left="0.47" right="0.39" top="0.63" bottom="0.5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5.875" style="1" customWidth="1"/>
    <col min="2" max="2" width="10.50390625" style="0" customWidth="1"/>
    <col min="3" max="3" width="15.25390625" style="0" customWidth="1"/>
    <col min="4" max="4" width="19.25390625" style="0" customWidth="1"/>
  </cols>
  <sheetData>
    <row r="1" spans="2:4" ht="39" customHeight="1">
      <c r="B1" s="2" t="s">
        <v>63</v>
      </c>
      <c r="C1" s="2"/>
      <c r="D1" s="2"/>
    </row>
    <row r="2" spans="1:4" ht="15">
      <c r="A2" s="3" t="s">
        <v>64</v>
      </c>
      <c r="B2" s="37" t="s">
        <v>1</v>
      </c>
      <c r="C2" s="38" t="s">
        <v>3</v>
      </c>
      <c r="D2" s="3" t="s">
        <v>7</v>
      </c>
    </row>
    <row r="3" spans="1:4" ht="15">
      <c r="A3" s="3">
        <v>1</v>
      </c>
      <c r="B3" s="6" t="s">
        <v>41</v>
      </c>
      <c r="C3" s="38" t="s">
        <v>42</v>
      </c>
      <c r="D3" s="7">
        <v>77</v>
      </c>
    </row>
    <row r="4" spans="1:4" ht="15">
      <c r="A4" s="3">
        <v>2</v>
      </c>
      <c r="B4" s="6" t="s">
        <v>18</v>
      </c>
      <c r="C4" s="38" t="s">
        <v>19</v>
      </c>
      <c r="D4" s="8">
        <v>79.6</v>
      </c>
    </row>
    <row r="5" spans="1:4" ht="15">
      <c r="A5" s="3">
        <v>3</v>
      </c>
      <c r="B5" s="6" t="s">
        <v>18</v>
      </c>
      <c r="C5" s="38" t="s">
        <v>30</v>
      </c>
      <c r="D5" s="8">
        <v>78</v>
      </c>
    </row>
    <row r="6" spans="1:4" ht="15">
      <c r="A6" s="3">
        <v>4</v>
      </c>
      <c r="B6" s="6" t="s">
        <v>18</v>
      </c>
      <c r="C6" s="38" t="s">
        <v>33</v>
      </c>
      <c r="D6" s="8">
        <v>78.6</v>
      </c>
    </row>
    <row r="7" spans="1:4" ht="15">
      <c r="A7" s="3">
        <v>5</v>
      </c>
      <c r="B7" s="6" t="s">
        <v>18</v>
      </c>
      <c r="C7" s="38" t="s">
        <v>44</v>
      </c>
      <c r="D7" s="8">
        <v>74.2</v>
      </c>
    </row>
    <row r="8" spans="1:4" ht="15">
      <c r="A8" s="3">
        <v>6</v>
      </c>
      <c r="B8" s="6" t="s">
        <v>18</v>
      </c>
      <c r="C8" s="39" t="s">
        <v>60</v>
      </c>
      <c r="D8" s="10">
        <v>0</v>
      </c>
    </row>
    <row r="9" spans="1:4" ht="15">
      <c r="A9" s="3">
        <v>7</v>
      </c>
      <c r="B9" s="6" t="s">
        <v>18</v>
      </c>
      <c r="C9" s="38" t="s">
        <v>54</v>
      </c>
      <c r="D9" s="8">
        <v>71.4</v>
      </c>
    </row>
    <row r="10" spans="1:4" ht="15">
      <c r="A10" s="3">
        <v>8</v>
      </c>
      <c r="B10" s="6" t="s">
        <v>18</v>
      </c>
      <c r="C10" s="38" t="s">
        <v>37</v>
      </c>
      <c r="D10" s="8">
        <v>82.4</v>
      </c>
    </row>
    <row r="11" spans="1:4" ht="15">
      <c r="A11" s="3">
        <v>9</v>
      </c>
      <c r="B11" s="6" t="s">
        <v>18</v>
      </c>
      <c r="C11" s="38" t="s">
        <v>52</v>
      </c>
      <c r="D11" s="8">
        <v>74</v>
      </c>
    </row>
    <row r="12" spans="1:4" ht="15">
      <c r="A12" s="3">
        <v>10</v>
      </c>
      <c r="B12" s="6" t="s">
        <v>18</v>
      </c>
      <c r="C12" s="39" t="s">
        <v>62</v>
      </c>
      <c r="D12" s="10">
        <v>0</v>
      </c>
    </row>
    <row r="13" spans="1:4" ht="15">
      <c r="A13" s="3">
        <v>11</v>
      </c>
      <c r="B13" s="11" t="s">
        <v>21</v>
      </c>
      <c r="C13" s="12" t="s">
        <v>22</v>
      </c>
      <c r="D13" s="8">
        <v>77.2</v>
      </c>
    </row>
    <row r="14" spans="1:4" ht="15">
      <c r="A14" s="3">
        <v>12</v>
      </c>
      <c r="B14" s="11" t="s">
        <v>21</v>
      </c>
      <c r="C14" s="12" t="s">
        <v>34</v>
      </c>
      <c r="D14" s="8">
        <v>77.4</v>
      </c>
    </row>
    <row r="15" spans="1:4" ht="15">
      <c r="A15" s="3">
        <v>13</v>
      </c>
      <c r="B15" s="11" t="s">
        <v>21</v>
      </c>
      <c r="C15" s="12" t="s">
        <v>35</v>
      </c>
      <c r="D15" s="8">
        <v>81.2</v>
      </c>
    </row>
    <row r="16" spans="1:4" ht="15">
      <c r="A16" s="3">
        <v>14</v>
      </c>
      <c r="B16" s="13" t="s">
        <v>45</v>
      </c>
      <c r="C16" s="12" t="s">
        <v>57</v>
      </c>
      <c r="D16" s="8">
        <v>67.8</v>
      </c>
    </row>
    <row r="17" spans="1:4" ht="15">
      <c r="A17" s="3">
        <v>15</v>
      </c>
      <c r="B17" s="13" t="s">
        <v>45</v>
      </c>
      <c r="C17" s="12" t="s">
        <v>46</v>
      </c>
      <c r="D17" s="8">
        <v>78.8</v>
      </c>
    </row>
    <row r="18" spans="1:4" ht="15">
      <c r="A18" s="3">
        <v>16</v>
      </c>
      <c r="B18" s="13" t="s">
        <v>47</v>
      </c>
      <c r="C18" s="12" t="s">
        <v>48</v>
      </c>
      <c r="D18" s="8">
        <v>74</v>
      </c>
    </row>
    <row r="19" spans="1:4" ht="15">
      <c r="A19" s="3">
        <v>17</v>
      </c>
      <c r="B19" s="13" t="s">
        <v>47</v>
      </c>
      <c r="C19" s="12" t="s">
        <v>56</v>
      </c>
      <c r="D19" s="8">
        <v>72.2</v>
      </c>
    </row>
    <row r="20" spans="1:4" ht="15">
      <c r="A20" s="3">
        <v>18</v>
      </c>
      <c r="B20" s="13" t="s">
        <v>47</v>
      </c>
      <c r="C20" s="12" t="s">
        <v>58</v>
      </c>
      <c r="D20" s="8">
        <v>71.4</v>
      </c>
    </row>
    <row r="21" spans="1:4" ht="15">
      <c r="A21" s="3">
        <v>19</v>
      </c>
      <c r="B21" s="13" t="s">
        <v>47</v>
      </c>
      <c r="C21" s="12" t="s">
        <v>55</v>
      </c>
      <c r="D21" s="8">
        <v>78</v>
      </c>
    </row>
    <row r="22" spans="1:4" ht="15">
      <c r="A22" s="14"/>
      <c r="D22">
        <v>1293.2</v>
      </c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毛毛</cp:lastModifiedBy>
  <dcterms:created xsi:type="dcterms:W3CDTF">2020-10-24T04:36:25Z</dcterms:created>
  <dcterms:modified xsi:type="dcterms:W3CDTF">2020-10-28T03:25:13Z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