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义务教育教师" sheetId="1" r:id="rId1"/>
  </sheets>
  <definedNames/>
  <calcPr fullCalcOnLoad="1"/>
</workbook>
</file>

<file path=xl/sharedStrings.xml><?xml version="1.0" encoding="utf-8"?>
<sst xmlns="http://schemas.openxmlformats.org/spreadsheetml/2006/main" count="356" uniqueCount="250">
  <si>
    <t>2021年黄石港区义务教育学校教师招聘人员面试及综合成绩一览表</t>
  </si>
  <si>
    <t>姓名</t>
  </si>
  <si>
    <t>准考证号</t>
  </si>
  <si>
    <t>报考学科名称</t>
  </si>
  <si>
    <t>招聘数</t>
  </si>
  <si>
    <t>笔试成绩</t>
  </si>
  <si>
    <t>笔试折合成绩（40%）</t>
  </si>
  <si>
    <t>面试成绩</t>
  </si>
  <si>
    <t>面试折合成绩（60%）</t>
  </si>
  <si>
    <t>总成绩</t>
  </si>
  <si>
    <t>备注</t>
  </si>
  <si>
    <t>方青龙</t>
  </si>
  <si>
    <t>32011021205314</t>
  </si>
  <si>
    <t>小学语文</t>
  </si>
  <si>
    <t>81.45</t>
  </si>
  <si>
    <t>拟进入体检</t>
  </si>
  <si>
    <t>程光苗</t>
  </si>
  <si>
    <t>32011021200306</t>
  </si>
  <si>
    <t>79.40</t>
  </si>
  <si>
    <t>祝雪莹</t>
  </si>
  <si>
    <t>32011021203425</t>
  </si>
  <si>
    <t>80.40</t>
  </si>
  <si>
    <t>李钰</t>
  </si>
  <si>
    <t>32011021204009</t>
  </si>
  <si>
    <t>76.35</t>
  </si>
  <si>
    <t>邹露</t>
  </si>
  <si>
    <t>32011021204123</t>
  </si>
  <si>
    <t>77.80</t>
  </si>
  <si>
    <t>黄蓓</t>
  </si>
  <si>
    <t>32011021201626</t>
  </si>
  <si>
    <t>75.20</t>
  </si>
  <si>
    <t>孙晓琴</t>
  </si>
  <si>
    <t>32011021204413</t>
  </si>
  <si>
    <t>77.35</t>
  </si>
  <si>
    <t>熊施茹</t>
  </si>
  <si>
    <t>32011021202821</t>
  </si>
  <si>
    <t>陶霞</t>
  </si>
  <si>
    <t>32011113707625</t>
  </si>
  <si>
    <t>74.85</t>
  </si>
  <si>
    <t>乐曦</t>
  </si>
  <si>
    <t>32011021204414</t>
  </si>
  <si>
    <t>75.70</t>
  </si>
  <si>
    <t>张华</t>
  </si>
  <si>
    <t>32011021203717</t>
  </si>
  <si>
    <t>75.95</t>
  </si>
  <si>
    <t>卢恬</t>
  </si>
  <si>
    <t>32011113706019</t>
  </si>
  <si>
    <t>75.00</t>
  </si>
  <si>
    <t>郭立雪</t>
  </si>
  <si>
    <t>32011021200118</t>
  </si>
  <si>
    <t>77.25</t>
  </si>
  <si>
    <t>黄丽霞</t>
  </si>
  <si>
    <t>32011021202516</t>
  </si>
  <si>
    <t>75.60</t>
  </si>
  <si>
    <t>陈婷</t>
  </si>
  <si>
    <t>32011021204304</t>
  </si>
  <si>
    <t>王芬</t>
  </si>
  <si>
    <t>32011010901010</t>
  </si>
  <si>
    <t>74.35</t>
  </si>
  <si>
    <t>刘思茹</t>
  </si>
  <si>
    <t>32011021202205</t>
  </si>
  <si>
    <t>74.45</t>
  </si>
  <si>
    <t>李俊彦</t>
  </si>
  <si>
    <t>32011021200428</t>
  </si>
  <si>
    <t>74.10</t>
  </si>
  <si>
    <t>周莉</t>
  </si>
  <si>
    <t>32021021302525</t>
  </si>
  <si>
    <t>小学数学</t>
  </si>
  <si>
    <t>85.65</t>
  </si>
  <si>
    <t>余航</t>
  </si>
  <si>
    <t>32021113802812</t>
  </si>
  <si>
    <t>82.85</t>
  </si>
  <si>
    <t>余凌雲</t>
  </si>
  <si>
    <t>32021021302226</t>
  </si>
  <si>
    <t>78.20</t>
  </si>
  <si>
    <t>苏佩</t>
  </si>
  <si>
    <t>32021021301912</t>
  </si>
  <si>
    <t>81.15</t>
  </si>
  <si>
    <t>曹雨点</t>
  </si>
  <si>
    <t>32021021302418</t>
  </si>
  <si>
    <t>81.40</t>
  </si>
  <si>
    <t>曹健</t>
  </si>
  <si>
    <t>32021021303403</t>
  </si>
  <si>
    <t>78.60</t>
  </si>
  <si>
    <t>方菊</t>
  </si>
  <si>
    <t>32021021301411</t>
  </si>
  <si>
    <t>81.50</t>
  </si>
  <si>
    <t>彭学华</t>
  </si>
  <si>
    <t>32021021303203</t>
  </si>
  <si>
    <t>80.20</t>
  </si>
  <si>
    <t>吴敏</t>
  </si>
  <si>
    <t>32021010201901</t>
  </si>
  <si>
    <t>82.35</t>
  </si>
  <si>
    <t>陈媛</t>
  </si>
  <si>
    <t>32021021303207</t>
  </si>
  <si>
    <t>刘好</t>
  </si>
  <si>
    <t>32021021301803</t>
  </si>
  <si>
    <t>84.50</t>
  </si>
  <si>
    <t>高佩桦</t>
  </si>
  <si>
    <t>32021021300214</t>
  </si>
  <si>
    <t>79.50</t>
  </si>
  <si>
    <t>牟睿</t>
  </si>
  <si>
    <t>32021021301214</t>
  </si>
  <si>
    <t>82.25</t>
  </si>
  <si>
    <t>崔小琴</t>
  </si>
  <si>
    <t>32021021301003</t>
  </si>
  <si>
    <t>张炫</t>
  </si>
  <si>
    <t>32021021302501</t>
  </si>
  <si>
    <t>76.95</t>
  </si>
  <si>
    <t>吕欢欢</t>
  </si>
  <si>
    <t>32081021208116</t>
  </si>
  <si>
    <t>小学美术</t>
  </si>
  <si>
    <t>72.75</t>
  </si>
  <si>
    <t>尹昕欣</t>
  </si>
  <si>
    <t>32081021208704</t>
  </si>
  <si>
    <t>70.90</t>
  </si>
  <si>
    <t>刘双庆</t>
  </si>
  <si>
    <t>32081021208007</t>
  </si>
  <si>
    <t>71.05</t>
  </si>
  <si>
    <t>易锦文</t>
  </si>
  <si>
    <t>32061021206524</t>
  </si>
  <si>
    <t>小学音乐</t>
  </si>
  <si>
    <t>77.45</t>
  </si>
  <si>
    <t>骆平</t>
  </si>
  <si>
    <t>32061021206911</t>
  </si>
  <si>
    <t>79.00</t>
  </si>
  <si>
    <t>邓陈成</t>
  </si>
  <si>
    <t>32061021206608</t>
  </si>
  <si>
    <t>79.20</t>
  </si>
  <si>
    <t>张雨平</t>
  </si>
  <si>
    <t>33011021400517</t>
  </si>
  <si>
    <t>初中语文</t>
  </si>
  <si>
    <t>74.15</t>
  </si>
  <si>
    <t>张婉</t>
  </si>
  <si>
    <t>33011021400816</t>
  </si>
  <si>
    <t>76.30</t>
  </si>
  <si>
    <t>陈哲</t>
  </si>
  <si>
    <t>33011021400501</t>
  </si>
  <si>
    <t>68.60</t>
  </si>
  <si>
    <t>熊彩莲</t>
  </si>
  <si>
    <t>33011021400622</t>
  </si>
  <si>
    <t>熊朵</t>
  </si>
  <si>
    <t>33011021400502</t>
  </si>
  <si>
    <t>76.55</t>
  </si>
  <si>
    <t>王妍</t>
  </si>
  <si>
    <t>33011021400224</t>
  </si>
  <si>
    <t>71.40</t>
  </si>
  <si>
    <t>盛静</t>
  </si>
  <si>
    <t>33011010601830</t>
  </si>
  <si>
    <t>73.10</t>
  </si>
  <si>
    <t>王丽琼</t>
  </si>
  <si>
    <t>33011021400202</t>
  </si>
  <si>
    <t>71.10</t>
  </si>
  <si>
    <t>彭一格</t>
  </si>
  <si>
    <t>33011021400321</t>
  </si>
  <si>
    <t>71.25</t>
  </si>
  <si>
    <t>面试缺考</t>
  </si>
  <si>
    <t>任好</t>
  </si>
  <si>
    <t>33021021401508</t>
  </si>
  <si>
    <t>初中数学</t>
  </si>
  <si>
    <t>86.70</t>
  </si>
  <si>
    <t>罗娜</t>
  </si>
  <si>
    <t>33021021401404</t>
  </si>
  <si>
    <t>72.30</t>
  </si>
  <si>
    <t>刘春妮</t>
  </si>
  <si>
    <t>33021021401612</t>
  </si>
  <si>
    <t>徐佳</t>
  </si>
  <si>
    <t>33021021401718</t>
  </si>
  <si>
    <t>74.60</t>
  </si>
  <si>
    <t>田园园</t>
  </si>
  <si>
    <t>33021021401522</t>
  </si>
  <si>
    <t>72.40</t>
  </si>
  <si>
    <t>陈东光</t>
  </si>
  <si>
    <t>33021021401704</t>
  </si>
  <si>
    <t>73.40</t>
  </si>
  <si>
    <t>黄天雄</t>
  </si>
  <si>
    <t>33051021403726</t>
  </si>
  <si>
    <t>初中历史</t>
  </si>
  <si>
    <t>89.10</t>
  </si>
  <si>
    <t>许成香</t>
  </si>
  <si>
    <t>33051021403714</t>
  </si>
  <si>
    <t>78.70</t>
  </si>
  <si>
    <t>刘婷婷</t>
  </si>
  <si>
    <t>33051021403612</t>
  </si>
  <si>
    <t>张有伟</t>
  </si>
  <si>
    <t>33051051903919</t>
  </si>
  <si>
    <t>80.55</t>
  </si>
  <si>
    <t>毕淑娟</t>
  </si>
  <si>
    <t>33051021403706</t>
  </si>
  <si>
    <t>78.00</t>
  </si>
  <si>
    <t>王思思</t>
  </si>
  <si>
    <t>33051021403602</t>
  </si>
  <si>
    <t>74.70</t>
  </si>
  <si>
    <t>黄璇</t>
  </si>
  <si>
    <t>33031021403117</t>
  </si>
  <si>
    <t>初中英语</t>
  </si>
  <si>
    <t>81.10</t>
  </si>
  <si>
    <t>刘文静</t>
  </si>
  <si>
    <t>33031010101723</t>
  </si>
  <si>
    <t>83.60</t>
  </si>
  <si>
    <t>王涓</t>
  </si>
  <si>
    <t>33031010100129</t>
  </si>
  <si>
    <t>80.30</t>
  </si>
  <si>
    <t>卢小丽</t>
  </si>
  <si>
    <t>33031010101615</t>
  </si>
  <si>
    <t>80.75</t>
  </si>
  <si>
    <t>刘应刚</t>
  </si>
  <si>
    <t>33031010100410</t>
  </si>
  <si>
    <t>82.15</t>
  </si>
  <si>
    <t>王满</t>
  </si>
  <si>
    <t>33031021402315</t>
  </si>
  <si>
    <t>81.00</t>
  </si>
  <si>
    <t>纪围娟</t>
  </si>
  <si>
    <t>33031021402410</t>
  </si>
  <si>
    <t>78.50</t>
  </si>
  <si>
    <t>骆水银</t>
  </si>
  <si>
    <t>33031021402929</t>
  </si>
  <si>
    <t>彭丽媛</t>
  </si>
  <si>
    <t>33031010101019</t>
  </si>
  <si>
    <t>郭傲</t>
  </si>
  <si>
    <t>33071021404003</t>
  </si>
  <si>
    <t>初中物理</t>
  </si>
  <si>
    <t>邵金金</t>
  </si>
  <si>
    <t>33071021404007</t>
  </si>
  <si>
    <t>77.65</t>
  </si>
  <si>
    <t>罗兴</t>
  </si>
  <si>
    <t>33071021404108</t>
  </si>
  <si>
    <t>68.10</t>
  </si>
  <si>
    <t>胡嘉倩</t>
  </si>
  <si>
    <t>33111021405209</t>
  </si>
  <si>
    <t>初中体育与健康</t>
  </si>
  <si>
    <t>61.00</t>
  </si>
  <si>
    <t>尹思雨</t>
  </si>
  <si>
    <t>33111021405106</t>
  </si>
  <si>
    <t>64.80</t>
  </si>
  <si>
    <t>熊威</t>
  </si>
  <si>
    <t>33111010503012</t>
  </si>
  <si>
    <t>58.35</t>
  </si>
  <si>
    <t>景思琦</t>
  </si>
  <si>
    <t>13021021401329</t>
  </si>
  <si>
    <t>新机制（初中数学）</t>
  </si>
  <si>
    <t>71.35</t>
  </si>
  <si>
    <t>“面试入围只有1人参加面试的实行最低合格分数线控制，最低合格分数线为本场面试（同一面试考官组、同一面试题本）的平均分”。本考场初中数学学科平均分是76.4分</t>
  </si>
  <si>
    <t>黄晴雨</t>
  </si>
  <si>
    <t>13071021404116</t>
  </si>
  <si>
    <t>新机制（初中物理）</t>
  </si>
  <si>
    <t>68.90</t>
  </si>
  <si>
    <t>贺君芳</t>
  </si>
  <si>
    <t>13071021404119</t>
  </si>
  <si>
    <t>56.85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</si>
</sst>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1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1" fillId="0" borderId="4" applyNumberFormat="0" applyFill="0" applyAlignment="0" applyProtection="0"/>
    <xf numFmtId="0" fontId="7" fillId="7" borderId="0" applyNumberFormat="0" applyBorder="0" applyAlignment="0" applyProtection="0"/>
    <xf numFmtId="0" fontId="10" fillId="0" borderId="5" applyNumberFormat="0" applyFill="0" applyAlignment="0" applyProtection="0"/>
    <xf numFmtId="0" fontId="7" fillId="8" borderId="0" applyNumberFormat="0" applyBorder="0" applyAlignment="0" applyProtection="0"/>
    <xf numFmtId="0" fontId="20" fillId="4" borderId="6" applyNumberFormat="0" applyAlignment="0" applyProtection="0"/>
    <xf numFmtId="0" fontId="22" fillId="4" borderId="1" applyNumberFormat="0" applyAlignment="0" applyProtection="0"/>
    <xf numFmtId="0" fontId="8" fillId="9" borderId="7" applyNumberFormat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19" fillId="0" borderId="8" applyNumberFormat="0" applyFill="0" applyAlignment="0" applyProtection="0"/>
    <xf numFmtId="0" fontId="16" fillId="0" borderId="9" applyNumberFormat="0" applyFill="0" applyAlignment="0" applyProtection="0"/>
    <xf numFmtId="0" fontId="13" fillId="10" borderId="0" applyNumberFormat="0" applyBorder="0" applyAlignment="0" applyProtection="0"/>
    <xf numFmtId="0" fontId="24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23" fillId="0" borderId="0">
      <alignment/>
      <protection/>
    </xf>
    <xf numFmtId="0" fontId="0" fillId="8" borderId="0" applyNumberFormat="0" applyBorder="0" applyAlignment="0" applyProtection="0"/>
    <xf numFmtId="0" fontId="7" fillId="16" borderId="0" applyNumberFormat="0" applyBorder="0" applyAlignment="0" applyProtection="0"/>
    <xf numFmtId="0" fontId="0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0" fillId="8" borderId="0" applyNumberFormat="0" applyBorder="0" applyAlignment="0" applyProtection="0"/>
    <xf numFmtId="0" fontId="7" fillId="17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18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0" xfId="56" applyFont="1" applyFill="1" applyBorder="1" applyAlignment="1">
      <alignment horizontal="center" vertical="center" wrapText="1"/>
      <protection/>
    </xf>
    <xf numFmtId="0" fontId="27" fillId="2" borderId="11" xfId="56" applyFont="1" applyFill="1" applyBorder="1" applyAlignment="1">
      <alignment horizontal="center" vertical="center" wrapText="1"/>
      <protection/>
    </xf>
    <xf numFmtId="0" fontId="28" fillId="2" borderId="12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28" fillId="18" borderId="13" xfId="0" applyFont="1" applyFill="1" applyBorder="1" applyAlignment="1">
      <alignment horizontal="center" vertical="center" wrapText="1"/>
    </xf>
    <xf numFmtId="0" fontId="1" fillId="18" borderId="14" xfId="64" applyFont="1" applyFill="1" applyBorder="1" applyAlignment="1">
      <alignment horizontal="center" vertical="center" wrapText="1"/>
      <protection/>
    </xf>
    <xf numFmtId="0" fontId="1" fillId="0" borderId="14" xfId="64" applyFont="1" applyFill="1" applyBorder="1" applyAlignment="1">
      <alignment horizontal="center" vertical="center" wrapText="1"/>
      <protection/>
    </xf>
    <xf numFmtId="0" fontId="27" fillId="2" borderId="14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7" fillId="2" borderId="14" xfId="56" applyFont="1" applyFill="1" applyBorder="1" applyAlignment="1">
      <alignment horizontal="center" vertical="center" wrapText="1"/>
      <protection/>
    </xf>
    <xf numFmtId="0" fontId="28" fillId="0" borderId="14" xfId="0" applyFont="1" applyFill="1" applyBorder="1" applyAlignment="1">
      <alignment horizontal="center" vertical="center"/>
    </xf>
    <xf numFmtId="0" fontId="28" fillId="18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9" fillId="18" borderId="14" xfId="64" applyFont="1" applyFill="1" applyBorder="1" applyAlignment="1">
      <alignment horizontal="center" vertical="center" wrapText="1"/>
      <protection/>
    </xf>
    <xf numFmtId="0" fontId="29" fillId="0" borderId="14" xfId="64" applyFont="1" applyFill="1" applyBorder="1" applyAlignment="1">
      <alignment horizontal="center" vertical="center" wrapText="1"/>
      <protection/>
    </xf>
    <xf numFmtId="0" fontId="27" fillId="0" borderId="14" xfId="65" applyFont="1" applyBorder="1" applyAlignment="1">
      <alignment horizontal="center" vertical="center" wrapText="1"/>
      <protection/>
    </xf>
    <xf numFmtId="0" fontId="28" fillId="0" borderId="14" xfId="65" applyFont="1" applyBorder="1" applyAlignment="1">
      <alignment horizontal="center" vertical="center"/>
      <protection/>
    </xf>
    <xf numFmtId="0" fontId="28" fillId="0" borderId="14" xfId="65" applyFont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  <cellStyle name="常规 2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 topLeftCell="A1">
      <pane xSplit="2" ySplit="3" topLeftCell="C74" activePane="bottomRight" state="frozen"/>
      <selection pane="bottomRight" activeCell="J89" sqref="J89"/>
    </sheetView>
  </sheetViews>
  <sheetFormatPr defaultColWidth="9.00390625" defaultRowHeight="13.5"/>
  <cols>
    <col min="1" max="1" width="9.25390625" style="3" customWidth="1"/>
    <col min="2" max="2" width="17.375" style="3" customWidth="1"/>
    <col min="3" max="3" width="14.875" style="3" customWidth="1"/>
    <col min="4" max="4" width="6.50390625" style="3" customWidth="1"/>
    <col min="5" max="6" width="9.00390625" style="3" customWidth="1"/>
    <col min="7" max="7" width="7.25390625" style="4" customWidth="1"/>
    <col min="8" max="9" width="9.00390625" style="3" customWidth="1"/>
    <col min="10" max="10" width="18.125" style="3" customWidth="1"/>
    <col min="11" max="16384" width="9.00390625" style="3" customWidth="1"/>
  </cols>
  <sheetData>
    <row r="1" ht="30.75" customHeight="1">
      <c r="A1" s="5"/>
    </row>
    <row r="2" spans="1:10" ht="42.7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43.5" customHeight="1">
      <c r="A3" s="7" t="s">
        <v>1</v>
      </c>
      <c r="B3" s="7" t="s">
        <v>2</v>
      </c>
      <c r="C3" s="8" t="s">
        <v>3</v>
      </c>
      <c r="D3" s="9" t="s">
        <v>4</v>
      </c>
      <c r="E3" s="10" t="s">
        <v>5</v>
      </c>
      <c r="F3" s="11" t="s">
        <v>6</v>
      </c>
      <c r="G3" s="12" t="s">
        <v>7</v>
      </c>
      <c r="H3" s="11" t="s">
        <v>8</v>
      </c>
      <c r="I3" s="11" t="s">
        <v>9</v>
      </c>
      <c r="J3" s="11" t="s">
        <v>10</v>
      </c>
    </row>
    <row r="4" spans="1:10" s="2" customFormat="1" ht="21.75" customHeight="1">
      <c r="A4" s="13" t="s">
        <v>11</v>
      </c>
      <c r="B4" s="13" t="s">
        <v>12</v>
      </c>
      <c r="C4" s="14" t="s">
        <v>13</v>
      </c>
      <c r="D4" s="15">
        <v>6</v>
      </c>
      <c r="E4" s="14" t="s">
        <v>14</v>
      </c>
      <c r="F4" s="16">
        <f aca="true" t="shared" si="0" ref="F4:F21">E4*0.4</f>
        <v>32.580000000000005</v>
      </c>
      <c r="G4" s="17">
        <v>85.6</v>
      </c>
      <c r="H4" s="16">
        <f aca="true" t="shared" si="1" ref="H4:H21">G4*0.6</f>
        <v>51.35999999999999</v>
      </c>
      <c r="I4" s="16">
        <f aca="true" t="shared" si="2" ref="I4:I21">F4+H4</f>
        <v>83.94</v>
      </c>
      <c r="J4" s="16" t="s">
        <v>15</v>
      </c>
    </row>
    <row r="5" spans="1:10" s="2" customFormat="1" ht="21.75" customHeight="1">
      <c r="A5" s="13" t="s">
        <v>16</v>
      </c>
      <c r="B5" s="13" t="s">
        <v>17</v>
      </c>
      <c r="C5" s="14" t="s">
        <v>13</v>
      </c>
      <c r="D5" s="15">
        <v>6</v>
      </c>
      <c r="E5" s="14" t="s">
        <v>18</v>
      </c>
      <c r="F5" s="16">
        <f t="shared" si="0"/>
        <v>31.760000000000005</v>
      </c>
      <c r="G5" s="17">
        <v>84.4</v>
      </c>
      <c r="H5" s="16">
        <f t="shared" si="1"/>
        <v>50.64</v>
      </c>
      <c r="I5" s="16">
        <f t="shared" si="2"/>
        <v>82.4</v>
      </c>
      <c r="J5" s="16" t="s">
        <v>15</v>
      </c>
    </row>
    <row r="6" spans="1:10" s="2" customFormat="1" ht="21.75" customHeight="1">
      <c r="A6" s="13" t="s">
        <v>19</v>
      </c>
      <c r="B6" s="13" t="s">
        <v>20</v>
      </c>
      <c r="C6" s="14" t="s">
        <v>13</v>
      </c>
      <c r="D6" s="15">
        <v>6</v>
      </c>
      <c r="E6" s="14" t="s">
        <v>21</v>
      </c>
      <c r="F6" s="16">
        <f t="shared" si="0"/>
        <v>32.160000000000004</v>
      </c>
      <c r="G6" s="17">
        <v>83.6</v>
      </c>
      <c r="H6" s="16">
        <f t="shared" si="1"/>
        <v>50.16</v>
      </c>
      <c r="I6" s="16">
        <f t="shared" si="2"/>
        <v>82.32</v>
      </c>
      <c r="J6" s="16" t="s">
        <v>15</v>
      </c>
    </row>
    <row r="7" spans="1:10" s="2" customFormat="1" ht="21.75" customHeight="1">
      <c r="A7" s="13" t="s">
        <v>22</v>
      </c>
      <c r="B7" s="13" t="s">
        <v>23</v>
      </c>
      <c r="C7" s="14" t="s">
        <v>13</v>
      </c>
      <c r="D7" s="15">
        <v>6</v>
      </c>
      <c r="E7" s="14" t="s">
        <v>24</v>
      </c>
      <c r="F7" s="16">
        <f t="shared" si="0"/>
        <v>30.54</v>
      </c>
      <c r="G7" s="17">
        <v>85.6</v>
      </c>
      <c r="H7" s="16">
        <f t="shared" si="1"/>
        <v>51.35999999999999</v>
      </c>
      <c r="I7" s="16">
        <f t="shared" si="2"/>
        <v>81.89999999999999</v>
      </c>
      <c r="J7" s="16" t="s">
        <v>15</v>
      </c>
    </row>
    <row r="8" spans="1:10" s="2" customFormat="1" ht="21.75" customHeight="1">
      <c r="A8" s="13" t="s">
        <v>25</v>
      </c>
      <c r="B8" s="13" t="s">
        <v>26</v>
      </c>
      <c r="C8" s="14" t="s">
        <v>13</v>
      </c>
      <c r="D8" s="15">
        <v>6</v>
      </c>
      <c r="E8" s="14" t="s">
        <v>27</v>
      </c>
      <c r="F8" s="16">
        <f t="shared" si="0"/>
        <v>31.12</v>
      </c>
      <c r="G8" s="17">
        <v>84.4</v>
      </c>
      <c r="H8" s="16">
        <f t="shared" si="1"/>
        <v>50.64</v>
      </c>
      <c r="I8" s="16">
        <f t="shared" si="2"/>
        <v>81.76</v>
      </c>
      <c r="J8" s="16" t="s">
        <v>15</v>
      </c>
    </row>
    <row r="9" spans="1:10" s="2" customFormat="1" ht="21.75" customHeight="1">
      <c r="A9" s="13" t="s">
        <v>28</v>
      </c>
      <c r="B9" s="13" t="s">
        <v>29</v>
      </c>
      <c r="C9" s="14" t="s">
        <v>13</v>
      </c>
      <c r="D9" s="15">
        <v>6</v>
      </c>
      <c r="E9" s="14" t="s">
        <v>30</v>
      </c>
      <c r="F9" s="16">
        <f t="shared" si="0"/>
        <v>30.080000000000002</v>
      </c>
      <c r="G9" s="17">
        <v>85</v>
      </c>
      <c r="H9" s="16">
        <f t="shared" si="1"/>
        <v>51</v>
      </c>
      <c r="I9" s="16">
        <f t="shared" si="2"/>
        <v>81.08</v>
      </c>
      <c r="J9" s="16" t="s">
        <v>15</v>
      </c>
    </row>
    <row r="10" spans="1:10" s="2" customFormat="1" ht="21.75" customHeight="1">
      <c r="A10" s="13" t="s">
        <v>31</v>
      </c>
      <c r="B10" s="13" t="s">
        <v>32</v>
      </c>
      <c r="C10" s="14" t="s">
        <v>13</v>
      </c>
      <c r="D10" s="15">
        <v>6</v>
      </c>
      <c r="E10" s="14" t="s">
        <v>33</v>
      </c>
      <c r="F10" s="16">
        <f t="shared" si="0"/>
        <v>30.939999999999998</v>
      </c>
      <c r="G10" s="17">
        <v>83.2</v>
      </c>
      <c r="H10" s="16">
        <f t="shared" si="1"/>
        <v>49.92</v>
      </c>
      <c r="I10" s="16">
        <f t="shared" si="2"/>
        <v>80.86</v>
      </c>
      <c r="J10" s="16"/>
    </row>
    <row r="11" spans="1:10" s="2" customFormat="1" ht="21.75" customHeight="1">
      <c r="A11" s="13" t="s">
        <v>34</v>
      </c>
      <c r="B11" s="13" t="s">
        <v>35</v>
      </c>
      <c r="C11" s="14" t="s">
        <v>13</v>
      </c>
      <c r="D11" s="15">
        <v>6</v>
      </c>
      <c r="E11" s="14" t="s">
        <v>18</v>
      </c>
      <c r="F11" s="16">
        <f t="shared" si="0"/>
        <v>31.760000000000005</v>
      </c>
      <c r="G11" s="17">
        <v>81.6</v>
      </c>
      <c r="H11" s="16">
        <f t="shared" si="1"/>
        <v>48.959999999999994</v>
      </c>
      <c r="I11" s="16">
        <f t="shared" si="2"/>
        <v>80.72</v>
      </c>
      <c r="J11" s="16"/>
    </row>
    <row r="12" spans="1:10" s="2" customFormat="1" ht="21.75" customHeight="1">
      <c r="A12" s="13" t="s">
        <v>36</v>
      </c>
      <c r="B12" s="13" t="s">
        <v>37</v>
      </c>
      <c r="C12" s="14" t="s">
        <v>13</v>
      </c>
      <c r="D12" s="15">
        <v>6</v>
      </c>
      <c r="E12" s="14" t="s">
        <v>38</v>
      </c>
      <c r="F12" s="16">
        <f t="shared" si="0"/>
        <v>29.939999999999998</v>
      </c>
      <c r="G12" s="17">
        <v>84.2</v>
      </c>
      <c r="H12" s="16">
        <f t="shared" si="1"/>
        <v>50.52</v>
      </c>
      <c r="I12" s="16">
        <f t="shared" si="2"/>
        <v>80.46000000000001</v>
      </c>
      <c r="J12" s="16"/>
    </row>
    <row r="13" spans="1:10" s="2" customFormat="1" ht="21.75" customHeight="1">
      <c r="A13" s="13" t="s">
        <v>39</v>
      </c>
      <c r="B13" s="13" t="s">
        <v>40</v>
      </c>
      <c r="C13" s="14" t="s">
        <v>13</v>
      </c>
      <c r="D13" s="15">
        <v>6</v>
      </c>
      <c r="E13" s="14" t="s">
        <v>41</v>
      </c>
      <c r="F13" s="16">
        <f t="shared" si="0"/>
        <v>30.28</v>
      </c>
      <c r="G13" s="17">
        <v>82.8</v>
      </c>
      <c r="H13" s="16">
        <f t="shared" si="1"/>
        <v>49.68</v>
      </c>
      <c r="I13" s="16">
        <f t="shared" si="2"/>
        <v>79.96000000000001</v>
      </c>
      <c r="J13" s="16"/>
    </row>
    <row r="14" spans="1:10" s="2" customFormat="1" ht="21.75" customHeight="1">
      <c r="A14" s="13" t="s">
        <v>42</v>
      </c>
      <c r="B14" s="13" t="s">
        <v>43</v>
      </c>
      <c r="C14" s="14" t="s">
        <v>13</v>
      </c>
      <c r="D14" s="15">
        <v>6</v>
      </c>
      <c r="E14" s="14" t="s">
        <v>44</v>
      </c>
      <c r="F14" s="16">
        <f t="shared" si="0"/>
        <v>30.380000000000003</v>
      </c>
      <c r="G14" s="17">
        <v>82.4</v>
      </c>
      <c r="H14" s="16">
        <f t="shared" si="1"/>
        <v>49.440000000000005</v>
      </c>
      <c r="I14" s="16">
        <f t="shared" si="2"/>
        <v>79.82000000000001</v>
      </c>
      <c r="J14" s="16"/>
    </row>
    <row r="15" spans="1:10" s="2" customFormat="1" ht="21.75" customHeight="1">
      <c r="A15" s="13" t="s">
        <v>45</v>
      </c>
      <c r="B15" s="13" t="s">
        <v>46</v>
      </c>
      <c r="C15" s="14" t="s">
        <v>13</v>
      </c>
      <c r="D15" s="15">
        <v>6</v>
      </c>
      <c r="E15" s="14" t="s">
        <v>47</v>
      </c>
      <c r="F15" s="16">
        <f t="shared" si="0"/>
        <v>30</v>
      </c>
      <c r="G15" s="17">
        <v>83</v>
      </c>
      <c r="H15" s="16">
        <f t="shared" si="1"/>
        <v>49.8</v>
      </c>
      <c r="I15" s="16">
        <f t="shared" si="2"/>
        <v>79.8</v>
      </c>
      <c r="J15" s="16"/>
    </row>
    <row r="16" spans="1:10" s="2" customFormat="1" ht="21.75" customHeight="1">
      <c r="A16" s="13" t="s">
        <v>48</v>
      </c>
      <c r="B16" s="13" t="s">
        <v>49</v>
      </c>
      <c r="C16" s="14" t="s">
        <v>13</v>
      </c>
      <c r="D16" s="15">
        <v>6</v>
      </c>
      <c r="E16" s="14" t="s">
        <v>50</v>
      </c>
      <c r="F16" s="16">
        <f t="shared" si="0"/>
        <v>30.900000000000002</v>
      </c>
      <c r="G16" s="17">
        <v>81</v>
      </c>
      <c r="H16" s="16">
        <f t="shared" si="1"/>
        <v>48.6</v>
      </c>
      <c r="I16" s="16">
        <f t="shared" si="2"/>
        <v>79.5</v>
      </c>
      <c r="J16" s="16"/>
    </row>
    <row r="17" spans="1:10" s="2" customFormat="1" ht="21.75" customHeight="1">
      <c r="A17" s="13" t="s">
        <v>51</v>
      </c>
      <c r="B17" s="13" t="s">
        <v>52</v>
      </c>
      <c r="C17" s="14" t="s">
        <v>13</v>
      </c>
      <c r="D17" s="15">
        <v>6</v>
      </c>
      <c r="E17" s="14" t="s">
        <v>53</v>
      </c>
      <c r="F17" s="16">
        <f t="shared" si="0"/>
        <v>30.24</v>
      </c>
      <c r="G17" s="17">
        <v>81.4</v>
      </c>
      <c r="H17" s="16">
        <f t="shared" si="1"/>
        <v>48.84</v>
      </c>
      <c r="I17" s="16">
        <f t="shared" si="2"/>
        <v>79.08</v>
      </c>
      <c r="J17" s="16"/>
    </row>
    <row r="18" spans="1:10" s="2" customFormat="1" ht="21.75" customHeight="1">
      <c r="A18" s="13" t="s">
        <v>54</v>
      </c>
      <c r="B18" s="13" t="s">
        <v>55</v>
      </c>
      <c r="C18" s="14" t="s">
        <v>13</v>
      </c>
      <c r="D18" s="15">
        <v>6</v>
      </c>
      <c r="E18" s="14" t="s">
        <v>27</v>
      </c>
      <c r="F18" s="16">
        <f t="shared" si="0"/>
        <v>31.12</v>
      </c>
      <c r="G18" s="17">
        <v>78.6</v>
      </c>
      <c r="H18" s="16">
        <f t="shared" si="1"/>
        <v>47.16</v>
      </c>
      <c r="I18" s="16">
        <f t="shared" si="2"/>
        <v>78.28</v>
      </c>
      <c r="J18" s="16"/>
    </row>
    <row r="19" spans="1:10" s="2" customFormat="1" ht="21.75" customHeight="1">
      <c r="A19" s="13" t="s">
        <v>56</v>
      </c>
      <c r="B19" s="13" t="s">
        <v>57</v>
      </c>
      <c r="C19" s="14" t="s">
        <v>13</v>
      </c>
      <c r="D19" s="15">
        <v>6</v>
      </c>
      <c r="E19" s="14" t="s">
        <v>58</v>
      </c>
      <c r="F19" s="16">
        <f t="shared" si="0"/>
        <v>29.74</v>
      </c>
      <c r="G19" s="17">
        <v>78</v>
      </c>
      <c r="H19" s="16">
        <f t="shared" si="1"/>
        <v>46.8</v>
      </c>
      <c r="I19" s="16">
        <f t="shared" si="2"/>
        <v>76.53999999999999</v>
      </c>
      <c r="J19" s="16"/>
    </row>
    <row r="20" spans="1:10" s="2" customFormat="1" ht="21.75" customHeight="1">
      <c r="A20" s="13" t="s">
        <v>59</v>
      </c>
      <c r="B20" s="13" t="s">
        <v>60</v>
      </c>
      <c r="C20" s="14" t="s">
        <v>13</v>
      </c>
      <c r="D20" s="15">
        <v>6</v>
      </c>
      <c r="E20" s="14" t="s">
        <v>61</v>
      </c>
      <c r="F20" s="16">
        <f t="shared" si="0"/>
        <v>29.78</v>
      </c>
      <c r="G20" s="17">
        <v>77.2</v>
      </c>
      <c r="H20" s="16">
        <f t="shared" si="1"/>
        <v>46.32</v>
      </c>
      <c r="I20" s="16">
        <f t="shared" si="2"/>
        <v>76.1</v>
      </c>
      <c r="J20" s="16"/>
    </row>
    <row r="21" spans="1:10" s="2" customFormat="1" ht="24" customHeight="1">
      <c r="A21" s="13" t="s">
        <v>62</v>
      </c>
      <c r="B21" s="13" t="s">
        <v>63</v>
      </c>
      <c r="C21" s="14" t="s">
        <v>13</v>
      </c>
      <c r="D21" s="15">
        <v>6</v>
      </c>
      <c r="E21" s="14" t="s">
        <v>64</v>
      </c>
      <c r="F21" s="16">
        <f t="shared" si="0"/>
        <v>29.64</v>
      </c>
      <c r="G21" s="17">
        <v>71</v>
      </c>
      <c r="H21" s="16">
        <f t="shared" si="1"/>
        <v>42.6</v>
      </c>
      <c r="I21" s="16">
        <f t="shared" si="2"/>
        <v>72.24000000000001</v>
      </c>
      <c r="J21" s="16"/>
    </row>
    <row r="22" spans="1:10" s="2" customFormat="1" ht="15" customHeight="1">
      <c r="A22" s="15"/>
      <c r="B22" s="15"/>
      <c r="C22" s="18"/>
      <c r="D22" s="18"/>
      <c r="E22" s="19"/>
      <c r="F22" s="16"/>
      <c r="G22" s="20"/>
      <c r="H22" s="16"/>
      <c r="I22" s="16"/>
      <c r="J22" s="16"/>
    </row>
    <row r="23" spans="1:10" s="2" customFormat="1" ht="21.75" customHeight="1">
      <c r="A23" s="13" t="s">
        <v>65</v>
      </c>
      <c r="B23" s="13" t="s">
        <v>66</v>
      </c>
      <c r="C23" s="14" t="s">
        <v>67</v>
      </c>
      <c r="D23" s="14">
        <v>5</v>
      </c>
      <c r="E23" s="14" t="s">
        <v>68</v>
      </c>
      <c r="F23" s="13">
        <f aca="true" t="shared" si="3" ref="F23:F37">E23*0.4</f>
        <v>34.260000000000005</v>
      </c>
      <c r="G23" s="17">
        <v>77.4</v>
      </c>
      <c r="H23" s="16">
        <f aca="true" t="shared" si="4" ref="H23:H37">G23*0.6</f>
        <v>46.440000000000005</v>
      </c>
      <c r="I23" s="16">
        <f aca="true" t="shared" si="5" ref="I23:I37">F23+H23</f>
        <v>80.70000000000002</v>
      </c>
      <c r="J23" s="16" t="s">
        <v>15</v>
      </c>
    </row>
    <row r="24" spans="1:10" s="2" customFormat="1" ht="21.75" customHeight="1">
      <c r="A24" s="13" t="s">
        <v>69</v>
      </c>
      <c r="B24" s="13" t="s">
        <v>70</v>
      </c>
      <c r="C24" s="14" t="s">
        <v>67</v>
      </c>
      <c r="D24" s="14">
        <v>5</v>
      </c>
      <c r="E24" s="14" t="s">
        <v>71</v>
      </c>
      <c r="F24" s="13">
        <f t="shared" si="3"/>
        <v>33.14</v>
      </c>
      <c r="G24" s="17">
        <v>79.2</v>
      </c>
      <c r="H24" s="16">
        <f t="shared" si="4"/>
        <v>47.52</v>
      </c>
      <c r="I24" s="16">
        <f t="shared" si="5"/>
        <v>80.66</v>
      </c>
      <c r="J24" s="16" t="s">
        <v>15</v>
      </c>
    </row>
    <row r="25" spans="1:10" s="2" customFormat="1" ht="21.75" customHeight="1">
      <c r="A25" s="13" t="s">
        <v>72</v>
      </c>
      <c r="B25" s="13" t="s">
        <v>73</v>
      </c>
      <c r="C25" s="14" t="s">
        <v>67</v>
      </c>
      <c r="D25" s="14">
        <v>5</v>
      </c>
      <c r="E25" s="14" t="s">
        <v>74</v>
      </c>
      <c r="F25" s="13">
        <f t="shared" si="3"/>
        <v>31.28</v>
      </c>
      <c r="G25" s="17">
        <v>81.4</v>
      </c>
      <c r="H25" s="16">
        <f t="shared" si="4"/>
        <v>48.84</v>
      </c>
      <c r="I25" s="16">
        <f t="shared" si="5"/>
        <v>80.12</v>
      </c>
      <c r="J25" s="16" t="s">
        <v>15</v>
      </c>
    </row>
    <row r="26" spans="1:10" s="2" customFormat="1" ht="21.75" customHeight="1">
      <c r="A26" s="13" t="s">
        <v>75</v>
      </c>
      <c r="B26" s="13" t="s">
        <v>76</v>
      </c>
      <c r="C26" s="14" t="s">
        <v>67</v>
      </c>
      <c r="D26" s="14">
        <v>5</v>
      </c>
      <c r="E26" s="14" t="s">
        <v>77</v>
      </c>
      <c r="F26" s="13">
        <f t="shared" si="3"/>
        <v>32.46</v>
      </c>
      <c r="G26" s="17">
        <v>78.4</v>
      </c>
      <c r="H26" s="16">
        <f t="shared" si="4"/>
        <v>47.04</v>
      </c>
      <c r="I26" s="16">
        <f t="shared" si="5"/>
        <v>79.5</v>
      </c>
      <c r="J26" s="16" t="s">
        <v>15</v>
      </c>
    </row>
    <row r="27" spans="1:10" s="2" customFormat="1" ht="21.75" customHeight="1">
      <c r="A27" s="13" t="s">
        <v>78</v>
      </c>
      <c r="B27" s="13" t="s">
        <v>79</v>
      </c>
      <c r="C27" s="14" t="s">
        <v>67</v>
      </c>
      <c r="D27" s="14">
        <v>5</v>
      </c>
      <c r="E27" s="14" t="s">
        <v>80</v>
      </c>
      <c r="F27" s="13">
        <f t="shared" si="3"/>
        <v>32.56</v>
      </c>
      <c r="G27" s="17">
        <v>78</v>
      </c>
      <c r="H27" s="16">
        <f t="shared" si="4"/>
        <v>46.8</v>
      </c>
      <c r="I27" s="16">
        <f t="shared" si="5"/>
        <v>79.36</v>
      </c>
      <c r="J27" s="16" t="s">
        <v>15</v>
      </c>
    </row>
    <row r="28" spans="1:10" s="2" customFormat="1" ht="21.75" customHeight="1">
      <c r="A28" s="13" t="s">
        <v>81</v>
      </c>
      <c r="B28" s="13" t="s">
        <v>82</v>
      </c>
      <c r="C28" s="14" t="s">
        <v>67</v>
      </c>
      <c r="D28" s="14">
        <v>5</v>
      </c>
      <c r="E28" s="14" t="s">
        <v>83</v>
      </c>
      <c r="F28" s="21">
        <f t="shared" si="3"/>
        <v>31.439999999999998</v>
      </c>
      <c r="G28" s="17">
        <v>79.8</v>
      </c>
      <c r="H28" s="16">
        <f t="shared" si="4"/>
        <v>47.879999999999995</v>
      </c>
      <c r="I28" s="16">
        <f t="shared" si="5"/>
        <v>79.32</v>
      </c>
      <c r="J28" s="16"/>
    </row>
    <row r="29" spans="1:10" s="2" customFormat="1" ht="21.75" customHeight="1">
      <c r="A29" s="13" t="s">
        <v>84</v>
      </c>
      <c r="B29" s="13" t="s">
        <v>85</v>
      </c>
      <c r="C29" s="14" t="s">
        <v>67</v>
      </c>
      <c r="D29" s="14">
        <v>5</v>
      </c>
      <c r="E29" s="14" t="s">
        <v>86</v>
      </c>
      <c r="F29" s="13">
        <f t="shared" si="3"/>
        <v>32.6</v>
      </c>
      <c r="G29" s="17">
        <v>77.8</v>
      </c>
      <c r="H29" s="16">
        <f t="shared" si="4"/>
        <v>46.68</v>
      </c>
      <c r="I29" s="16">
        <f t="shared" si="5"/>
        <v>79.28</v>
      </c>
      <c r="J29" s="16"/>
    </row>
    <row r="30" spans="1:10" s="2" customFormat="1" ht="21.75" customHeight="1">
      <c r="A30" s="13" t="s">
        <v>87</v>
      </c>
      <c r="B30" s="13" t="s">
        <v>88</v>
      </c>
      <c r="C30" s="14" t="s">
        <v>67</v>
      </c>
      <c r="D30" s="14">
        <v>5</v>
      </c>
      <c r="E30" s="14" t="s">
        <v>89</v>
      </c>
      <c r="F30" s="13">
        <f t="shared" si="3"/>
        <v>32.080000000000005</v>
      </c>
      <c r="G30" s="17">
        <v>78.2</v>
      </c>
      <c r="H30" s="16">
        <f t="shared" si="4"/>
        <v>46.92</v>
      </c>
      <c r="I30" s="16">
        <f t="shared" si="5"/>
        <v>79</v>
      </c>
      <c r="J30" s="16"/>
    </row>
    <row r="31" spans="1:10" s="2" customFormat="1" ht="21.75" customHeight="1">
      <c r="A31" s="13" t="s">
        <v>90</v>
      </c>
      <c r="B31" s="13" t="s">
        <v>91</v>
      </c>
      <c r="C31" s="14" t="s">
        <v>67</v>
      </c>
      <c r="D31" s="14">
        <v>5</v>
      </c>
      <c r="E31" s="14" t="s">
        <v>92</v>
      </c>
      <c r="F31" s="13">
        <f t="shared" si="3"/>
        <v>32.94</v>
      </c>
      <c r="G31" s="17">
        <v>76.2</v>
      </c>
      <c r="H31" s="16">
        <f t="shared" si="4"/>
        <v>45.72</v>
      </c>
      <c r="I31" s="16">
        <f t="shared" si="5"/>
        <v>78.66</v>
      </c>
      <c r="J31" s="16"/>
    </row>
    <row r="32" spans="1:10" s="2" customFormat="1" ht="21.75" customHeight="1">
      <c r="A32" s="13" t="s">
        <v>93</v>
      </c>
      <c r="B32" s="13" t="s">
        <v>94</v>
      </c>
      <c r="C32" s="14" t="s">
        <v>67</v>
      </c>
      <c r="D32" s="14">
        <v>5</v>
      </c>
      <c r="E32" s="14" t="s">
        <v>83</v>
      </c>
      <c r="F32" s="13">
        <v>31.44</v>
      </c>
      <c r="G32" s="17">
        <v>78.6</v>
      </c>
      <c r="H32" s="16">
        <f t="shared" si="4"/>
        <v>47.16</v>
      </c>
      <c r="I32" s="16">
        <f t="shared" si="5"/>
        <v>78.6</v>
      </c>
      <c r="J32" s="16"/>
    </row>
    <row r="33" spans="1:10" s="2" customFormat="1" ht="21.75" customHeight="1">
      <c r="A33" s="13" t="s">
        <v>95</v>
      </c>
      <c r="B33" s="13" t="s">
        <v>96</v>
      </c>
      <c r="C33" s="14" t="s">
        <v>67</v>
      </c>
      <c r="D33" s="14">
        <v>5</v>
      </c>
      <c r="E33" s="14" t="s">
        <v>97</v>
      </c>
      <c r="F33" s="13">
        <f t="shared" si="3"/>
        <v>33.800000000000004</v>
      </c>
      <c r="G33" s="17">
        <v>74.4</v>
      </c>
      <c r="H33" s="16">
        <f t="shared" si="4"/>
        <v>44.64</v>
      </c>
      <c r="I33" s="16">
        <f t="shared" si="5"/>
        <v>78.44</v>
      </c>
      <c r="J33" s="16"/>
    </row>
    <row r="34" spans="1:10" s="2" customFormat="1" ht="21.75" customHeight="1">
      <c r="A34" s="13" t="s">
        <v>98</v>
      </c>
      <c r="B34" s="13" t="s">
        <v>99</v>
      </c>
      <c r="C34" s="14" t="s">
        <v>67</v>
      </c>
      <c r="D34" s="14">
        <v>5</v>
      </c>
      <c r="E34" s="14" t="s">
        <v>100</v>
      </c>
      <c r="F34" s="13">
        <f t="shared" si="3"/>
        <v>31.8</v>
      </c>
      <c r="G34" s="17">
        <v>77.6</v>
      </c>
      <c r="H34" s="16">
        <f t="shared" si="4"/>
        <v>46.559999999999995</v>
      </c>
      <c r="I34" s="16">
        <f t="shared" si="5"/>
        <v>78.36</v>
      </c>
      <c r="J34" s="16"/>
    </row>
    <row r="35" spans="1:10" s="2" customFormat="1" ht="21.75" customHeight="1">
      <c r="A35" s="13" t="s">
        <v>101</v>
      </c>
      <c r="B35" s="13" t="s">
        <v>102</v>
      </c>
      <c r="C35" s="14" t="s">
        <v>67</v>
      </c>
      <c r="D35" s="14">
        <v>5</v>
      </c>
      <c r="E35" s="14" t="s">
        <v>103</v>
      </c>
      <c r="F35" s="13">
        <f t="shared" si="3"/>
        <v>32.9</v>
      </c>
      <c r="G35" s="17">
        <v>75.4</v>
      </c>
      <c r="H35" s="16">
        <f t="shared" si="4"/>
        <v>45.24</v>
      </c>
      <c r="I35" s="16">
        <f t="shared" si="5"/>
        <v>78.14</v>
      </c>
      <c r="J35" s="16"/>
    </row>
    <row r="36" spans="1:10" s="2" customFormat="1" ht="21.75" customHeight="1">
      <c r="A36" s="13" t="s">
        <v>104</v>
      </c>
      <c r="B36" s="13" t="s">
        <v>105</v>
      </c>
      <c r="C36" s="14" t="s">
        <v>67</v>
      </c>
      <c r="D36" s="14">
        <v>5</v>
      </c>
      <c r="E36" s="14" t="s">
        <v>27</v>
      </c>
      <c r="F36" s="13">
        <f t="shared" si="3"/>
        <v>31.12</v>
      </c>
      <c r="G36" s="17">
        <v>77.6</v>
      </c>
      <c r="H36" s="16">
        <f t="shared" si="4"/>
        <v>46.559999999999995</v>
      </c>
      <c r="I36" s="16">
        <f t="shared" si="5"/>
        <v>77.67999999999999</v>
      </c>
      <c r="J36" s="16"/>
    </row>
    <row r="37" spans="1:10" s="2" customFormat="1" ht="21.75" customHeight="1">
      <c r="A37" s="13" t="s">
        <v>106</v>
      </c>
      <c r="B37" s="13" t="s">
        <v>107</v>
      </c>
      <c r="C37" s="14" t="s">
        <v>67</v>
      </c>
      <c r="D37" s="14">
        <v>5</v>
      </c>
      <c r="E37" s="14" t="s">
        <v>108</v>
      </c>
      <c r="F37" s="13">
        <f t="shared" si="3"/>
        <v>30.78</v>
      </c>
      <c r="G37" s="17">
        <v>69.2</v>
      </c>
      <c r="H37" s="16">
        <f t="shared" si="4"/>
        <v>41.52</v>
      </c>
      <c r="I37" s="16">
        <f t="shared" si="5"/>
        <v>72.30000000000001</v>
      </c>
      <c r="J37" s="16"/>
    </row>
    <row r="38" spans="1:10" s="2" customFormat="1" ht="21.75" customHeight="1">
      <c r="A38" s="15"/>
      <c r="B38" s="15"/>
      <c r="C38" s="15"/>
      <c r="D38" s="15"/>
      <c r="E38" s="19"/>
      <c r="F38" s="16"/>
      <c r="G38" s="20"/>
      <c r="H38" s="16"/>
      <c r="I38" s="16"/>
      <c r="J38" s="16"/>
    </row>
    <row r="39" spans="1:10" s="2" customFormat="1" ht="21.75" customHeight="1">
      <c r="A39" s="13" t="s">
        <v>109</v>
      </c>
      <c r="B39" s="13" t="s">
        <v>110</v>
      </c>
      <c r="C39" s="15" t="s">
        <v>111</v>
      </c>
      <c r="D39" s="15">
        <v>1</v>
      </c>
      <c r="E39" s="14" t="s">
        <v>112</v>
      </c>
      <c r="F39" s="16">
        <f>E39*0.4</f>
        <v>29.1</v>
      </c>
      <c r="G39" s="17">
        <v>81.4</v>
      </c>
      <c r="H39" s="16">
        <f>G39*0.6</f>
        <v>48.84</v>
      </c>
      <c r="I39" s="16">
        <f>F39+H39</f>
        <v>77.94</v>
      </c>
      <c r="J39" s="16" t="s">
        <v>15</v>
      </c>
    </row>
    <row r="40" spans="1:10" s="2" customFormat="1" ht="21.75" customHeight="1">
      <c r="A40" s="13" t="s">
        <v>113</v>
      </c>
      <c r="B40" s="13" t="s">
        <v>114</v>
      </c>
      <c r="C40" s="15" t="s">
        <v>111</v>
      </c>
      <c r="D40" s="15">
        <v>1</v>
      </c>
      <c r="E40" s="14" t="s">
        <v>115</v>
      </c>
      <c r="F40" s="16">
        <f>E40*0.4</f>
        <v>28.360000000000003</v>
      </c>
      <c r="G40" s="17">
        <v>79.8</v>
      </c>
      <c r="H40" s="16">
        <f>G40*0.6</f>
        <v>47.879999999999995</v>
      </c>
      <c r="I40" s="16">
        <f>F40+H40</f>
        <v>76.24</v>
      </c>
      <c r="J40" s="16"/>
    </row>
    <row r="41" spans="1:10" s="2" customFormat="1" ht="21.75" customHeight="1">
      <c r="A41" s="13" t="s">
        <v>116</v>
      </c>
      <c r="B41" s="13" t="s">
        <v>117</v>
      </c>
      <c r="C41" s="15" t="s">
        <v>111</v>
      </c>
      <c r="D41" s="15">
        <v>1</v>
      </c>
      <c r="E41" s="14" t="s">
        <v>118</v>
      </c>
      <c r="F41" s="16">
        <f>E41*0.4</f>
        <v>28.42</v>
      </c>
      <c r="G41" s="17">
        <v>76.4</v>
      </c>
      <c r="H41" s="16">
        <f>G41*0.6</f>
        <v>45.84</v>
      </c>
      <c r="I41" s="16">
        <f>F41+H41</f>
        <v>74.26</v>
      </c>
      <c r="J41" s="16"/>
    </row>
    <row r="42" spans="1:10" s="2" customFormat="1" ht="21.75" customHeight="1">
      <c r="A42" s="15"/>
      <c r="B42" s="15"/>
      <c r="C42" s="15"/>
      <c r="D42" s="15"/>
      <c r="E42" s="19"/>
      <c r="F42" s="16"/>
      <c r="G42" s="20"/>
      <c r="H42" s="16"/>
      <c r="I42" s="16"/>
      <c r="J42" s="16"/>
    </row>
    <row r="43" spans="1:10" s="2" customFormat="1" ht="21.75" customHeight="1">
      <c r="A43" s="13" t="s">
        <v>119</v>
      </c>
      <c r="B43" s="13" t="s">
        <v>120</v>
      </c>
      <c r="C43" s="15" t="s">
        <v>121</v>
      </c>
      <c r="D43" s="15">
        <v>1</v>
      </c>
      <c r="E43" s="14" t="s">
        <v>122</v>
      </c>
      <c r="F43" s="16">
        <f>E43*0.4</f>
        <v>30.980000000000004</v>
      </c>
      <c r="G43" s="17">
        <v>83.4</v>
      </c>
      <c r="H43" s="16">
        <f>G43*0.6</f>
        <v>50.04</v>
      </c>
      <c r="I43" s="16">
        <f>F43+H43</f>
        <v>81.02000000000001</v>
      </c>
      <c r="J43" s="16" t="s">
        <v>15</v>
      </c>
    </row>
    <row r="44" spans="1:10" s="2" customFormat="1" ht="21.75" customHeight="1">
      <c r="A44" s="13" t="s">
        <v>123</v>
      </c>
      <c r="B44" s="13" t="s">
        <v>124</v>
      </c>
      <c r="C44" s="15" t="s">
        <v>121</v>
      </c>
      <c r="D44" s="15">
        <v>1</v>
      </c>
      <c r="E44" s="14" t="s">
        <v>125</v>
      </c>
      <c r="F44" s="16">
        <f>E44*0.4</f>
        <v>31.6</v>
      </c>
      <c r="G44" s="17">
        <v>79.8</v>
      </c>
      <c r="H44" s="16">
        <f>G44*0.6</f>
        <v>47.879999999999995</v>
      </c>
      <c r="I44" s="16">
        <f>F44+H44</f>
        <v>79.47999999999999</v>
      </c>
      <c r="J44" s="16"/>
    </row>
    <row r="45" spans="1:10" s="2" customFormat="1" ht="21.75" customHeight="1">
      <c r="A45" s="13" t="s">
        <v>126</v>
      </c>
      <c r="B45" s="13" t="s">
        <v>127</v>
      </c>
      <c r="C45" s="15" t="s">
        <v>121</v>
      </c>
      <c r="D45" s="15">
        <v>1</v>
      </c>
      <c r="E45" s="14" t="s">
        <v>128</v>
      </c>
      <c r="F45" s="16">
        <f>E45*0.4</f>
        <v>31.680000000000003</v>
      </c>
      <c r="G45" s="17">
        <v>79.4</v>
      </c>
      <c r="H45" s="16">
        <f>G45*0.6</f>
        <v>47.64</v>
      </c>
      <c r="I45" s="16">
        <f>F45+H45</f>
        <v>79.32000000000001</v>
      </c>
      <c r="J45" s="16"/>
    </row>
    <row r="46" spans="1:10" s="2" customFormat="1" ht="21.75" customHeight="1">
      <c r="A46" s="15"/>
      <c r="B46" s="15"/>
      <c r="C46" s="15"/>
      <c r="D46" s="15"/>
      <c r="E46" s="19"/>
      <c r="F46" s="16"/>
      <c r="G46" s="20"/>
      <c r="H46" s="16"/>
      <c r="I46" s="16"/>
      <c r="J46" s="16"/>
    </row>
    <row r="47" spans="1:10" s="2" customFormat="1" ht="21.75" customHeight="1">
      <c r="A47" s="13" t="s">
        <v>129</v>
      </c>
      <c r="B47" s="13" t="s">
        <v>130</v>
      </c>
      <c r="C47" s="15" t="s">
        <v>131</v>
      </c>
      <c r="D47" s="15">
        <v>3</v>
      </c>
      <c r="E47" s="14" t="s">
        <v>132</v>
      </c>
      <c r="F47" s="16">
        <f>E47*0.4</f>
        <v>29.660000000000004</v>
      </c>
      <c r="G47" s="17">
        <v>85.6</v>
      </c>
      <c r="H47" s="16">
        <f>G47*0.6</f>
        <v>51.35999999999999</v>
      </c>
      <c r="I47" s="16">
        <f>F47+H47</f>
        <v>81.02</v>
      </c>
      <c r="J47" s="16" t="s">
        <v>15</v>
      </c>
    </row>
    <row r="48" spans="1:10" s="2" customFormat="1" ht="21.75" customHeight="1">
      <c r="A48" s="13" t="s">
        <v>133</v>
      </c>
      <c r="B48" s="13" t="s">
        <v>134</v>
      </c>
      <c r="C48" s="15" t="s">
        <v>131</v>
      </c>
      <c r="D48" s="15">
        <v>3</v>
      </c>
      <c r="E48" s="14" t="s">
        <v>135</v>
      </c>
      <c r="F48" s="16">
        <f aca="true" t="shared" si="6" ref="F48:F55">E48*0.4</f>
        <v>30.52</v>
      </c>
      <c r="G48" s="17">
        <v>84</v>
      </c>
      <c r="H48" s="16">
        <f aca="true" t="shared" si="7" ref="H48:H55">G48*0.6</f>
        <v>50.4</v>
      </c>
      <c r="I48" s="16">
        <f aca="true" t="shared" si="8" ref="I48:I55">F48+H48</f>
        <v>80.92</v>
      </c>
      <c r="J48" s="16" t="s">
        <v>15</v>
      </c>
    </row>
    <row r="49" spans="1:10" s="2" customFormat="1" ht="21.75" customHeight="1">
      <c r="A49" s="13" t="s">
        <v>136</v>
      </c>
      <c r="B49" s="13" t="s">
        <v>137</v>
      </c>
      <c r="C49" s="15" t="s">
        <v>131</v>
      </c>
      <c r="D49" s="15">
        <v>3</v>
      </c>
      <c r="E49" s="14" t="s">
        <v>138</v>
      </c>
      <c r="F49" s="16">
        <f t="shared" si="6"/>
        <v>27.439999999999998</v>
      </c>
      <c r="G49" s="17">
        <v>87.2</v>
      </c>
      <c r="H49" s="16">
        <f t="shared" si="7"/>
        <v>52.32</v>
      </c>
      <c r="I49" s="16">
        <f t="shared" si="8"/>
        <v>79.75999999999999</v>
      </c>
      <c r="J49" s="16" t="s">
        <v>15</v>
      </c>
    </row>
    <row r="50" spans="1:10" s="2" customFormat="1" ht="21.75" customHeight="1">
      <c r="A50" s="13" t="s">
        <v>139</v>
      </c>
      <c r="B50" s="13" t="s">
        <v>140</v>
      </c>
      <c r="C50" s="15" t="s">
        <v>131</v>
      </c>
      <c r="D50" s="15">
        <v>3</v>
      </c>
      <c r="E50" s="14" t="s">
        <v>64</v>
      </c>
      <c r="F50" s="16">
        <f t="shared" si="6"/>
        <v>29.64</v>
      </c>
      <c r="G50" s="17">
        <v>82</v>
      </c>
      <c r="H50" s="16">
        <f t="shared" si="7"/>
        <v>49.199999999999996</v>
      </c>
      <c r="I50" s="16">
        <f t="shared" si="8"/>
        <v>78.84</v>
      </c>
      <c r="J50" s="16"/>
    </row>
    <row r="51" spans="1:10" s="2" customFormat="1" ht="21.75" customHeight="1">
      <c r="A51" s="13" t="s">
        <v>141</v>
      </c>
      <c r="B51" s="13" t="s">
        <v>142</v>
      </c>
      <c r="C51" s="15" t="s">
        <v>131</v>
      </c>
      <c r="D51" s="15">
        <v>3</v>
      </c>
      <c r="E51" s="14" t="s">
        <v>143</v>
      </c>
      <c r="F51" s="16">
        <f t="shared" si="6"/>
        <v>30.62</v>
      </c>
      <c r="G51" s="17">
        <v>79.2</v>
      </c>
      <c r="H51" s="16">
        <f t="shared" si="7"/>
        <v>47.52</v>
      </c>
      <c r="I51" s="16">
        <f t="shared" si="8"/>
        <v>78.14</v>
      </c>
      <c r="J51" s="16"/>
    </row>
    <row r="52" spans="1:10" s="2" customFormat="1" ht="21.75" customHeight="1">
      <c r="A52" s="13" t="s">
        <v>144</v>
      </c>
      <c r="B52" s="13" t="s">
        <v>145</v>
      </c>
      <c r="C52" s="15" t="s">
        <v>131</v>
      </c>
      <c r="D52" s="15">
        <v>3</v>
      </c>
      <c r="E52" s="14" t="s">
        <v>146</v>
      </c>
      <c r="F52" s="16">
        <f t="shared" si="6"/>
        <v>28.560000000000002</v>
      </c>
      <c r="G52" s="17">
        <v>80.2</v>
      </c>
      <c r="H52" s="16">
        <f t="shared" si="7"/>
        <v>48.12</v>
      </c>
      <c r="I52" s="16">
        <f t="shared" si="8"/>
        <v>76.68</v>
      </c>
      <c r="J52" s="16"/>
    </row>
    <row r="53" spans="1:10" s="2" customFormat="1" ht="21.75" customHeight="1">
      <c r="A53" s="13" t="s">
        <v>147</v>
      </c>
      <c r="B53" s="13" t="s">
        <v>148</v>
      </c>
      <c r="C53" s="15" t="s">
        <v>131</v>
      </c>
      <c r="D53" s="15">
        <v>3</v>
      </c>
      <c r="E53" s="14" t="s">
        <v>149</v>
      </c>
      <c r="F53" s="16">
        <f t="shared" si="6"/>
        <v>29.24</v>
      </c>
      <c r="G53" s="17">
        <v>78</v>
      </c>
      <c r="H53" s="16">
        <f t="shared" si="7"/>
        <v>46.8</v>
      </c>
      <c r="I53" s="16">
        <f t="shared" si="8"/>
        <v>76.03999999999999</v>
      </c>
      <c r="J53" s="16"/>
    </row>
    <row r="54" spans="1:10" s="2" customFormat="1" ht="21.75" customHeight="1">
      <c r="A54" s="13" t="s">
        <v>150</v>
      </c>
      <c r="B54" s="13" t="s">
        <v>151</v>
      </c>
      <c r="C54" s="15" t="s">
        <v>131</v>
      </c>
      <c r="D54" s="15">
        <v>3</v>
      </c>
      <c r="E54" s="14" t="s">
        <v>152</v>
      </c>
      <c r="F54" s="16">
        <f t="shared" si="6"/>
        <v>28.439999999999998</v>
      </c>
      <c r="G54" s="17">
        <v>72</v>
      </c>
      <c r="H54" s="16">
        <f t="shared" si="7"/>
        <v>43.199999999999996</v>
      </c>
      <c r="I54" s="16">
        <f t="shared" si="8"/>
        <v>71.63999999999999</v>
      </c>
      <c r="J54" s="16"/>
    </row>
    <row r="55" spans="1:10" s="2" customFormat="1" ht="21.75" customHeight="1">
      <c r="A55" s="13" t="s">
        <v>153</v>
      </c>
      <c r="B55" s="13" t="s">
        <v>154</v>
      </c>
      <c r="C55" s="15" t="s">
        <v>131</v>
      </c>
      <c r="D55" s="15">
        <v>3</v>
      </c>
      <c r="E55" s="14" t="s">
        <v>155</v>
      </c>
      <c r="F55" s="16">
        <f t="shared" si="6"/>
        <v>28.5</v>
      </c>
      <c r="G55" s="22">
        <v>0</v>
      </c>
      <c r="H55" s="16">
        <v>0</v>
      </c>
      <c r="I55" s="16">
        <f t="shared" si="8"/>
        <v>28.5</v>
      </c>
      <c r="J55" s="16" t="s">
        <v>156</v>
      </c>
    </row>
    <row r="56" spans="1:10" s="2" customFormat="1" ht="21.75" customHeight="1">
      <c r="A56" s="15"/>
      <c r="B56" s="15"/>
      <c r="C56" s="18"/>
      <c r="D56" s="18"/>
      <c r="E56" s="19"/>
      <c r="F56" s="16"/>
      <c r="G56" s="20"/>
      <c r="H56" s="16"/>
      <c r="I56" s="16"/>
      <c r="J56" s="16"/>
    </row>
    <row r="57" spans="1:10" s="2" customFormat="1" ht="21.75" customHeight="1">
      <c r="A57" s="13" t="s">
        <v>157</v>
      </c>
      <c r="B57" s="13" t="s">
        <v>158</v>
      </c>
      <c r="C57" s="18" t="s">
        <v>159</v>
      </c>
      <c r="D57" s="18">
        <v>2</v>
      </c>
      <c r="E57" s="14" t="s">
        <v>160</v>
      </c>
      <c r="F57" s="16">
        <f>E57*0.4</f>
        <v>34.68</v>
      </c>
      <c r="G57" s="17">
        <v>75.6</v>
      </c>
      <c r="H57" s="16">
        <f>G57*0.6</f>
        <v>45.35999999999999</v>
      </c>
      <c r="I57" s="16">
        <f>F57+H57</f>
        <v>80.03999999999999</v>
      </c>
      <c r="J57" s="16" t="s">
        <v>15</v>
      </c>
    </row>
    <row r="58" spans="1:10" s="2" customFormat="1" ht="21.75" customHeight="1">
      <c r="A58" s="13" t="s">
        <v>161</v>
      </c>
      <c r="B58" s="13" t="s">
        <v>162</v>
      </c>
      <c r="C58" s="18" t="s">
        <v>159</v>
      </c>
      <c r="D58" s="18">
        <v>2</v>
      </c>
      <c r="E58" s="14" t="s">
        <v>163</v>
      </c>
      <c r="F58" s="16">
        <f>E58*0.4</f>
        <v>28.92</v>
      </c>
      <c r="G58" s="17">
        <v>82.8</v>
      </c>
      <c r="H58" s="16">
        <f>G58*0.6</f>
        <v>49.68</v>
      </c>
      <c r="I58" s="16">
        <f>F58+H58</f>
        <v>78.6</v>
      </c>
      <c r="J58" s="16" t="s">
        <v>15</v>
      </c>
    </row>
    <row r="59" spans="1:10" s="2" customFormat="1" ht="21.75" customHeight="1">
      <c r="A59" s="13" t="s">
        <v>164</v>
      </c>
      <c r="B59" s="13" t="s">
        <v>165</v>
      </c>
      <c r="C59" s="18" t="s">
        <v>159</v>
      </c>
      <c r="D59" s="18">
        <v>2</v>
      </c>
      <c r="E59" s="14" t="s">
        <v>128</v>
      </c>
      <c r="F59" s="16">
        <f>E59*0.4</f>
        <v>31.680000000000003</v>
      </c>
      <c r="G59" s="17">
        <v>75.4</v>
      </c>
      <c r="H59" s="16">
        <f>G59*0.6</f>
        <v>45.24</v>
      </c>
      <c r="I59" s="16">
        <f>F59+H59</f>
        <v>76.92</v>
      </c>
      <c r="J59" s="16"/>
    </row>
    <row r="60" spans="1:10" s="2" customFormat="1" ht="21.75" customHeight="1">
      <c r="A60" s="13" t="s">
        <v>166</v>
      </c>
      <c r="B60" s="13" t="s">
        <v>167</v>
      </c>
      <c r="C60" s="18" t="s">
        <v>159</v>
      </c>
      <c r="D60" s="18">
        <v>2</v>
      </c>
      <c r="E60" s="14" t="s">
        <v>168</v>
      </c>
      <c r="F60" s="16">
        <f>E60*0.4</f>
        <v>29.84</v>
      </c>
      <c r="G60" s="17">
        <v>78.4</v>
      </c>
      <c r="H60" s="16">
        <f>G60*0.6</f>
        <v>47.04</v>
      </c>
      <c r="I60" s="16">
        <f>F60+H60</f>
        <v>76.88</v>
      </c>
      <c r="J60" s="16"/>
    </row>
    <row r="61" spans="1:10" s="2" customFormat="1" ht="21.75" customHeight="1">
      <c r="A61" s="13" t="s">
        <v>169</v>
      </c>
      <c r="B61" s="13" t="s">
        <v>170</v>
      </c>
      <c r="C61" s="18" t="s">
        <v>159</v>
      </c>
      <c r="D61" s="18">
        <v>2</v>
      </c>
      <c r="E61" s="14" t="s">
        <v>171</v>
      </c>
      <c r="F61" s="16">
        <f>E61*0.4</f>
        <v>28.960000000000004</v>
      </c>
      <c r="G61" s="23">
        <v>76.2</v>
      </c>
      <c r="H61" s="16">
        <f>G61*0.6</f>
        <v>45.72</v>
      </c>
      <c r="I61" s="16">
        <f>F61+H61</f>
        <v>74.68</v>
      </c>
      <c r="J61" s="16"/>
    </row>
    <row r="62" spans="1:10" s="2" customFormat="1" ht="21.75" customHeight="1">
      <c r="A62" s="24" t="s">
        <v>172</v>
      </c>
      <c r="B62" s="24" t="s">
        <v>173</v>
      </c>
      <c r="C62" s="18" t="s">
        <v>159</v>
      </c>
      <c r="D62" s="18">
        <v>2</v>
      </c>
      <c r="E62" s="25" t="s">
        <v>174</v>
      </c>
      <c r="F62" s="16">
        <f>E62*0.4</f>
        <v>29.360000000000003</v>
      </c>
      <c r="G62" s="23">
        <v>74</v>
      </c>
      <c r="H62" s="16">
        <f>G62*0.6</f>
        <v>44.4</v>
      </c>
      <c r="I62" s="16">
        <f>F62+H62</f>
        <v>73.76</v>
      </c>
      <c r="J62" s="16"/>
    </row>
    <row r="63" spans="1:10" s="2" customFormat="1" ht="21.75" customHeight="1">
      <c r="A63" s="15"/>
      <c r="B63" s="15"/>
      <c r="C63" s="18"/>
      <c r="D63" s="18"/>
      <c r="E63" s="19"/>
      <c r="F63" s="16"/>
      <c r="G63" s="20"/>
      <c r="H63" s="16"/>
      <c r="I63" s="16"/>
      <c r="J63" s="16"/>
    </row>
    <row r="64" spans="1:10" s="2" customFormat="1" ht="21.75" customHeight="1">
      <c r="A64" s="13" t="s">
        <v>175</v>
      </c>
      <c r="B64" s="13" t="s">
        <v>176</v>
      </c>
      <c r="C64" s="18" t="s">
        <v>177</v>
      </c>
      <c r="D64" s="18">
        <v>2</v>
      </c>
      <c r="E64" s="14" t="s">
        <v>178</v>
      </c>
      <c r="F64" s="16">
        <f aca="true" t="shared" si="9" ref="F64:F69">E64*0.4</f>
        <v>35.64</v>
      </c>
      <c r="G64" s="17">
        <v>80.2</v>
      </c>
      <c r="H64" s="16">
        <f aca="true" t="shared" si="10" ref="H64:H69">G64*0.6</f>
        <v>48.12</v>
      </c>
      <c r="I64" s="16">
        <f aca="true" t="shared" si="11" ref="I64:I69">F64+H64</f>
        <v>83.75999999999999</v>
      </c>
      <c r="J64" s="16" t="s">
        <v>15</v>
      </c>
    </row>
    <row r="65" spans="1:10" s="2" customFormat="1" ht="21.75" customHeight="1">
      <c r="A65" s="13" t="s">
        <v>179</v>
      </c>
      <c r="B65" s="13" t="s">
        <v>180</v>
      </c>
      <c r="C65" s="18" t="s">
        <v>177</v>
      </c>
      <c r="D65" s="18">
        <v>2</v>
      </c>
      <c r="E65" s="14" t="s">
        <v>181</v>
      </c>
      <c r="F65" s="16">
        <f t="shared" si="9"/>
        <v>31.480000000000004</v>
      </c>
      <c r="G65" s="17">
        <v>80.2</v>
      </c>
      <c r="H65" s="16">
        <f t="shared" si="10"/>
        <v>48.12</v>
      </c>
      <c r="I65" s="16">
        <f t="shared" si="11"/>
        <v>79.6</v>
      </c>
      <c r="J65" s="16" t="s">
        <v>15</v>
      </c>
    </row>
    <row r="66" spans="1:10" s="2" customFormat="1" ht="21.75" customHeight="1">
      <c r="A66" s="13" t="s">
        <v>182</v>
      </c>
      <c r="B66" s="13" t="s">
        <v>183</v>
      </c>
      <c r="C66" s="18" t="s">
        <v>177</v>
      </c>
      <c r="D66" s="18">
        <v>2</v>
      </c>
      <c r="E66" s="14" t="s">
        <v>92</v>
      </c>
      <c r="F66" s="16">
        <f t="shared" si="9"/>
        <v>32.94</v>
      </c>
      <c r="G66" s="17">
        <v>75.6</v>
      </c>
      <c r="H66" s="16">
        <f t="shared" si="10"/>
        <v>45.35999999999999</v>
      </c>
      <c r="I66" s="16">
        <f t="shared" si="11"/>
        <v>78.29999999999998</v>
      </c>
      <c r="J66" s="16"/>
    </row>
    <row r="67" spans="1:10" s="2" customFormat="1" ht="21.75" customHeight="1">
      <c r="A67" s="13" t="s">
        <v>184</v>
      </c>
      <c r="B67" s="13" t="s">
        <v>185</v>
      </c>
      <c r="C67" s="18" t="s">
        <v>177</v>
      </c>
      <c r="D67" s="18">
        <v>2</v>
      </c>
      <c r="E67" s="14" t="s">
        <v>186</v>
      </c>
      <c r="F67" s="16">
        <f t="shared" si="9"/>
        <v>32.22</v>
      </c>
      <c r="G67" s="22">
        <v>0</v>
      </c>
      <c r="H67" s="16">
        <f t="shared" si="10"/>
        <v>0</v>
      </c>
      <c r="I67" s="16">
        <f t="shared" si="11"/>
        <v>32.22</v>
      </c>
      <c r="J67" s="16" t="s">
        <v>156</v>
      </c>
    </row>
    <row r="68" spans="1:10" s="2" customFormat="1" ht="21.75" customHeight="1">
      <c r="A68" s="13" t="s">
        <v>187</v>
      </c>
      <c r="B68" s="13" t="s">
        <v>188</v>
      </c>
      <c r="C68" s="18" t="s">
        <v>177</v>
      </c>
      <c r="D68" s="18">
        <v>2</v>
      </c>
      <c r="E68" s="14" t="s">
        <v>189</v>
      </c>
      <c r="F68" s="16">
        <f t="shared" si="9"/>
        <v>31.200000000000003</v>
      </c>
      <c r="G68" s="22">
        <v>0</v>
      </c>
      <c r="H68" s="16">
        <f t="shared" si="10"/>
        <v>0</v>
      </c>
      <c r="I68" s="16">
        <f t="shared" si="11"/>
        <v>31.200000000000003</v>
      </c>
      <c r="J68" s="16" t="s">
        <v>156</v>
      </c>
    </row>
    <row r="69" spans="1:10" s="2" customFormat="1" ht="21.75" customHeight="1">
      <c r="A69" s="13" t="s">
        <v>190</v>
      </c>
      <c r="B69" s="13" t="s">
        <v>191</v>
      </c>
      <c r="C69" s="18" t="s">
        <v>177</v>
      </c>
      <c r="D69" s="18">
        <v>2</v>
      </c>
      <c r="E69" s="14" t="s">
        <v>192</v>
      </c>
      <c r="F69" s="16">
        <f t="shared" si="9"/>
        <v>29.880000000000003</v>
      </c>
      <c r="G69" s="22">
        <v>0</v>
      </c>
      <c r="H69" s="16">
        <f t="shared" si="10"/>
        <v>0</v>
      </c>
      <c r="I69" s="16">
        <f t="shared" si="11"/>
        <v>29.880000000000003</v>
      </c>
      <c r="J69" s="16" t="s">
        <v>156</v>
      </c>
    </row>
    <row r="70" spans="1:10" s="2" customFormat="1" ht="21.75" customHeight="1">
      <c r="A70" s="15"/>
      <c r="B70" s="15"/>
      <c r="C70" s="18"/>
      <c r="D70" s="18"/>
      <c r="E70" s="19"/>
      <c r="F70" s="16"/>
      <c r="G70" s="20"/>
      <c r="H70" s="16"/>
      <c r="I70" s="16"/>
      <c r="J70" s="16"/>
    </row>
    <row r="71" spans="1:10" s="2" customFormat="1" ht="21.75" customHeight="1">
      <c r="A71" s="13" t="s">
        <v>193</v>
      </c>
      <c r="B71" s="13" t="s">
        <v>194</v>
      </c>
      <c r="C71" s="18" t="s">
        <v>195</v>
      </c>
      <c r="D71" s="18">
        <v>3</v>
      </c>
      <c r="E71" s="14" t="s">
        <v>196</v>
      </c>
      <c r="F71" s="16">
        <f aca="true" t="shared" si="12" ref="F71:F79">E71*0.4</f>
        <v>32.44</v>
      </c>
      <c r="G71" s="17">
        <v>83.8</v>
      </c>
      <c r="H71" s="16">
        <f aca="true" t="shared" si="13" ref="H71:H79">G71*0.6</f>
        <v>50.279999999999994</v>
      </c>
      <c r="I71" s="16">
        <f aca="true" t="shared" si="14" ref="I71:I79">F71+H71</f>
        <v>82.72</v>
      </c>
      <c r="J71" s="16" t="s">
        <v>15</v>
      </c>
    </row>
    <row r="72" spans="1:10" s="2" customFormat="1" ht="21.75" customHeight="1">
      <c r="A72" s="13" t="s">
        <v>197</v>
      </c>
      <c r="B72" s="13" t="s">
        <v>198</v>
      </c>
      <c r="C72" s="18" t="s">
        <v>195</v>
      </c>
      <c r="D72" s="18">
        <v>3</v>
      </c>
      <c r="E72" s="14" t="s">
        <v>199</v>
      </c>
      <c r="F72" s="16">
        <f t="shared" si="12"/>
        <v>33.44</v>
      </c>
      <c r="G72" s="17">
        <v>81.8</v>
      </c>
      <c r="H72" s="16">
        <f t="shared" si="13"/>
        <v>49.08</v>
      </c>
      <c r="I72" s="16">
        <f t="shared" si="14"/>
        <v>82.52</v>
      </c>
      <c r="J72" s="16" t="s">
        <v>15</v>
      </c>
    </row>
    <row r="73" spans="1:10" s="2" customFormat="1" ht="21.75" customHeight="1">
      <c r="A73" s="13" t="s">
        <v>200</v>
      </c>
      <c r="B73" s="13" t="s">
        <v>201</v>
      </c>
      <c r="C73" s="18" t="s">
        <v>195</v>
      </c>
      <c r="D73" s="18">
        <v>3</v>
      </c>
      <c r="E73" s="14" t="s">
        <v>202</v>
      </c>
      <c r="F73" s="16">
        <f t="shared" si="12"/>
        <v>32.12</v>
      </c>
      <c r="G73" s="17">
        <v>82.8</v>
      </c>
      <c r="H73" s="16">
        <f t="shared" si="13"/>
        <v>49.68</v>
      </c>
      <c r="I73" s="16">
        <f t="shared" si="14"/>
        <v>81.8</v>
      </c>
      <c r="J73" s="16" t="s">
        <v>15</v>
      </c>
    </row>
    <row r="74" spans="1:10" s="2" customFormat="1" ht="21.75" customHeight="1">
      <c r="A74" s="13" t="s">
        <v>203</v>
      </c>
      <c r="B74" s="13" t="s">
        <v>204</v>
      </c>
      <c r="C74" s="18" t="s">
        <v>195</v>
      </c>
      <c r="D74" s="18">
        <v>3</v>
      </c>
      <c r="E74" s="14" t="s">
        <v>205</v>
      </c>
      <c r="F74" s="16">
        <f t="shared" si="12"/>
        <v>32.300000000000004</v>
      </c>
      <c r="G74" s="17">
        <v>81.4</v>
      </c>
      <c r="H74" s="16">
        <f t="shared" si="13"/>
        <v>48.84</v>
      </c>
      <c r="I74" s="16">
        <f t="shared" si="14"/>
        <v>81.14000000000001</v>
      </c>
      <c r="J74" s="16"/>
    </row>
    <row r="75" spans="1:10" s="2" customFormat="1" ht="21.75" customHeight="1">
      <c r="A75" s="13" t="s">
        <v>206</v>
      </c>
      <c r="B75" s="13" t="s">
        <v>207</v>
      </c>
      <c r="C75" s="18" t="s">
        <v>195</v>
      </c>
      <c r="D75" s="18">
        <v>3</v>
      </c>
      <c r="E75" s="14" t="s">
        <v>208</v>
      </c>
      <c r="F75" s="16">
        <f t="shared" si="12"/>
        <v>32.86000000000001</v>
      </c>
      <c r="G75" s="17">
        <v>78.4</v>
      </c>
      <c r="H75" s="16">
        <f t="shared" si="13"/>
        <v>47.04</v>
      </c>
      <c r="I75" s="16">
        <f t="shared" si="14"/>
        <v>79.9</v>
      </c>
      <c r="J75" s="16"/>
    </row>
    <row r="76" spans="1:10" s="2" customFormat="1" ht="21.75" customHeight="1">
      <c r="A76" s="13" t="s">
        <v>209</v>
      </c>
      <c r="B76" s="13" t="s">
        <v>210</v>
      </c>
      <c r="C76" s="18" t="s">
        <v>195</v>
      </c>
      <c r="D76" s="18">
        <v>3</v>
      </c>
      <c r="E76" s="14" t="s">
        <v>211</v>
      </c>
      <c r="F76" s="16">
        <f t="shared" si="12"/>
        <v>32.4</v>
      </c>
      <c r="G76" s="17">
        <v>79</v>
      </c>
      <c r="H76" s="16">
        <f t="shared" si="13"/>
        <v>47.4</v>
      </c>
      <c r="I76" s="16">
        <f t="shared" si="14"/>
        <v>79.8</v>
      </c>
      <c r="J76" s="16"/>
    </row>
    <row r="77" spans="1:10" s="2" customFormat="1" ht="21.75" customHeight="1">
      <c r="A77" s="13" t="s">
        <v>212</v>
      </c>
      <c r="B77" s="13" t="s">
        <v>213</v>
      </c>
      <c r="C77" s="18" t="s">
        <v>195</v>
      </c>
      <c r="D77" s="18">
        <v>3</v>
      </c>
      <c r="E77" s="14" t="s">
        <v>214</v>
      </c>
      <c r="F77" s="16">
        <f t="shared" si="12"/>
        <v>31.400000000000002</v>
      </c>
      <c r="G77" s="17">
        <v>78.8</v>
      </c>
      <c r="H77" s="16">
        <f t="shared" si="13"/>
        <v>47.279999999999994</v>
      </c>
      <c r="I77" s="16">
        <f t="shared" si="14"/>
        <v>78.67999999999999</v>
      </c>
      <c r="J77" s="16"/>
    </row>
    <row r="78" spans="1:10" s="2" customFormat="1" ht="21.75" customHeight="1">
      <c r="A78" s="13" t="s">
        <v>215</v>
      </c>
      <c r="B78" s="13" t="s">
        <v>216</v>
      </c>
      <c r="C78" s="18" t="s">
        <v>195</v>
      </c>
      <c r="D78" s="18">
        <v>3</v>
      </c>
      <c r="E78" s="14" t="s">
        <v>128</v>
      </c>
      <c r="F78" s="16">
        <f t="shared" si="12"/>
        <v>31.680000000000003</v>
      </c>
      <c r="G78" s="22">
        <v>0</v>
      </c>
      <c r="H78" s="16">
        <f t="shared" si="13"/>
        <v>0</v>
      </c>
      <c r="I78" s="16">
        <f t="shared" si="14"/>
        <v>31.680000000000003</v>
      </c>
      <c r="J78" s="16" t="s">
        <v>156</v>
      </c>
    </row>
    <row r="79" spans="1:10" s="2" customFormat="1" ht="21.75" customHeight="1">
      <c r="A79" s="13" t="s">
        <v>217</v>
      </c>
      <c r="B79" s="13" t="s">
        <v>218</v>
      </c>
      <c r="C79" s="18" t="s">
        <v>195</v>
      </c>
      <c r="D79" s="18">
        <v>3</v>
      </c>
      <c r="E79" s="14" t="s">
        <v>189</v>
      </c>
      <c r="F79" s="16">
        <f t="shared" si="12"/>
        <v>31.200000000000003</v>
      </c>
      <c r="G79" s="22">
        <v>0</v>
      </c>
      <c r="H79" s="16">
        <f t="shared" si="13"/>
        <v>0</v>
      </c>
      <c r="I79" s="16">
        <f t="shared" si="14"/>
        <v>31.200000000000003</v>
      </c>
      <c r="J79" s="16" t="s">
        <v>156</v>
      </c>
    </row>
    <row r="80" spans="1:10" s="2" customFormat="1" ht="21.75" customHeight="1">
      <c r="A80" s="15"/>
      <c r="B80" s="15"/>
      <c r="C80" s="15"/>
      <c r="D80" s="15"/>
      <c r="E80" s="19"/>
      <c r="F80" s="16"/>
      <c r="G80" s="20"/>
      <c r="H80" s="16"/>
      <c r="I80" s="26"/>
      <c r="J80" s="16"/>
    </row>
    <row r="81" spans="1:10" s="2" customFormat="1" ht="21.75" customHeight="1">
      <c r="A81" s="13" t="s">
        <v>219</v>
      </c>
      <c r="B81" s="13" t="s">
        <v>220</v>
      </c>
      <c r="C81" s="15" t="s">
        <v>221</v>
      </c>
      <c r="D81" s="15">
        <v>1</v>
      </c>
      <c r="E81" s="14" t="s">
        <v>211</v>
      </c>
      <c r="F81" s="16">
        <f>E81*0.4</f>
        <v>32.4</v>
      </c>
      <c r="G81" s="17">
        <v>76</v>
      </c>
      <c r="H81" s="16">
        <f>G81*0.6</f>
        <v>45.6</v>
      </c>
      <c r="I81" s="26">
        <f>F81+H81</f>
        <v>78</v>
      </c>
      <c r="J81" s="16" t="s">
        <v>15</v>
      </c>
    </row>
    <row r="82" spans="1:10" s="2" customFormat="1" ht="21.75" customHeight="1">
      <c r="A82" s="13" t="s">
        <v>222</v>
      </c>
      <c r="B82" s="13" t="s">
        <v>223</v>
      </c>
      <c r="C82" s="15" t="s">
        <v>221</v>
      </c>
      <c r="D82" s="15">
        <v>1</v>
      </c>
      <c r="E82" s="14" t="s">
        <v>224</v>
      </c>
      <c r="F82" s="16">
        <f>E82*0.4</f>
        <v>31.060000000000002</v>
      </c>
      <c r="G82" s="17">
        <v>73.8</v>
      </c>
      <c r="H82" s="16">
        <f>G82*0.6</f>
        <v>44.279999999999994</v>
      </c>
      <c r="I82" s="26">
        <f>F82+H82</f>
        <v>75.34</v>
      </c>
      <c r="J82" s="16"/>
    </row>
    <row r="83" spans="1:10" s="2" customFormat="1" ht="21.75" customHeight="1">
      <c r="A83" s="13" t="s">
        <v>225</v>
      </c>
      <c r="B83" s="13" t="s">
        <v>226</v>
      </c>
      <c r="C83" s="15" t="s">
        <v>221</v>
      </c>
      <c r="D83" s="15">
        <v>1</v>
      </c>
      <c r="E83" s="14" t="s">
        <v>227</v>
      </c>
      <c r="F83" s="16">
        <f>E83*0.4</f>
        <v>27.24</v>
      </c>
      <c r="G83" s="17">
        <v>80.4</v>
      </c>
      <c r="H83" s="16">
        <f>G83*0.6</f>
        <v>48.24</v>
      </c>
      <c r="I83" s="26">
        <f>F83+H83</f>
        <v>75.48</v>
      </c>
      <c r="J83" s="27"/>
    </row>
    <row r="84" spans="1:10" s="2" customFormat="1" ht="21.75" customHeight="1">
      <c r="A84" s="15"/>
      <c r="B84" s="15"/>
      <c r="C84" s="15"/>
      <c r="D84" s="15"/>
      <c r="E84" s="19"/>
      <c r="F84" s="16"/>
      <c r="G84" s="20"/>
      <c r="H84" s="16"/>
      <c r="I84" s="26"/>
      <c r="J84" s="27"/>
    </row>
    <row r="85" spans="1:10" s="2" customFormat="1" ht="21.75" customHeight="1">
      <c r="A85" s="13" t="s">
        <v>228</v>
      </c>
      <c r="B85" s="13" t="s">
        <v>229</v>
      </c>
      <c r="C85" s="14" t="s">
        <v>230</v>
      </c>
      <c r="D85" s="15">
        <v>1</v>
      </c>
      <c r="E85" s="14" t="s">
        <v>231</v>
      </c>
      <c r="F85" s="16">
        <f>E85*0.4</f>
        <v>24.400000000000002</v>
      </c>
      <c r="G85" s="17">
        <v>81.8</v>
      </c>
      <c r="H85" s="16">
        <f>G85*0.6</f>
        <v>49.08</v>
      </c>
      <c r="I85" s="26">
        <f>F85+H85</f>
        <v>73.48</v>
      </c>
      <c r="J85" s="27" t="s">
        <v>15</v>
      </c>
    </row>
    <row r="86" spans="1:10" s="2" customFormat="1" ht="27.75" customHeight="1">
      <c r="A86" s="13" t="s">
        <v>232</v>
      </c>
      <c r="B86" s="13" t="s">
        <v>233</v>
      </c>
      <c r="C86" s="14" t="s">
        <v>230</v>
      </c>
      <c r="D86" s="15">
        <v>1</v>
      </c>
      <c r="E86" s="14" t="s">
        <v>234</v>
      </c>
      <c r="F86" s="16">
        <f>E86*0.4</f>
        <v>25.92</v>
      </c>
      <c r="G86" s="17">
        <v>79.2</v>
      </c>
      <c r="H86" s="16">
        <f>G86*0.6</f>
        <v>47.52</v>
      </c>
      <c r="I86" s="26">
        <f>F86+H86</f>
        <v>73.44</v>
      </c>
      <c r="J86" s="27"/>
    </row>
    <row r="87" spans="1:10" s="2" customFormat="1" ht="28.5" customHeight="1">
      <c r="A87" s="13" t="s">
        <v>235</v>
      </c>
      <c r="B87" s="13" t="s">
        <v>236</v>
      </c>
      <c r="C87" s="14" t="s">
        <v>230</v>
      </c>
      <c r="D87" s="15">
        <v>1</v>
      </c>
      <c r="E87" s="14" t="s">
        <v>237</v>
      </c>
      <c r="F87" s="16">
        <f>E87*0.4</f>
        <v>23.340000000000003</v>
      </c>
      <c r="G87" s="17">
        <v>79.2</v>
      </c>
      <c r="H87" s="16">
        <f>G87*0.6</f>
        <v>47.52</v>
      </c>
      <c r="I87" s="26">
        <f>F87+H87</f>
        <v>70.86000000000001</v>
      </c>
      <c r="J87" s="27"/>
    </row>
    <row r="88" spans="1:10" s="2" customFormat="1" ht="21.75" customHeight="1">
      <c r="A88" s="15"/>
      <c r="B88" s="15"/>
      <c r="C88" s="15"/>
      <c r="D88" s="15"/>
      <c r="E88" s="19"/>
      <c r="F88" s="16"/>
      <c r="G88" s="20"/>
      <c r="H88" s="16"/>
      <c r="I88" s="26"/>
      <c r="J88" s="27"/>
    </row>
    <row r="89" spans="1:10" s="2" customFormat="1" ht="135.75" customHeight="1">
      <c r="A89" s="13" t="s">
        <v>238</v>
      </c>
      <c r="B89" s="13" t="s">
        <v>239</v>
      </c>
      <c r="C89" s="15" t="s">
        <v>240</v>
      </c>
      <c r="D89" s="15">
        <v>1</v>
      </c>
      <c r="E89" s="14" t="s">
        <v>241</v>
      </c>
      <c r="F89" s="16">
        <f>E89*0.4</f>
        <v>28.54</v>
      </c>
      <c r="G89" s="17">
        <v>72.4</v>
      </c>
      <c r="H89" s="17">
        <f>G89*0.6</f>
        <v>43.440000000000005</v>
      </c>
      <c r="I89" s="26">
        <f>F89+H89</f>
        <v>71.98</v>
      </c>
      <c r="J89" s="28" t="s">
        <v>242</v>
      </c>
    </row>
    <row r="90" spans="1:10" s="2" customFormat="1" ht="21.75" customHeight="1">
      <c r="A90" s="15"/>
      <c r="B90" s="15"/>
      <c r="C90" s="15"/>
      <c r="D90" s="15"/>
      <c r="E90" s="19"/>
      <c r="F90" s="16"/>
      <c r="G90" s="20"/>
      <c r="H90" s="16"/>
      <c r="I90" s="26"/>
      <c r="J90" s="27"/>
    </row>
    <row r="91" spans="1:10" s="2" customFormat="1" ht="39" customHeight="1">
      <c r="A91" s="13" t="s">
        <v>243</v>
      </c>
      <c r="B91" s="13" t="s">
        <v>244</v>
      </c>
      <c r="C91" s="14" t="s">
        <v>245</v>
      </c>
      <c r="D91" s="15">
        <v>1</v>
      </c>
      <c r="E91" s="14" t="s">
        <v>246</v>
      </c>
      <c r="F91" s="16">
        <f>E91*0.4</f>
        <v>27.560000000000002</v>
      </c>
      <c r="G91" s="17">
        <v>77.2</v>
      </c>
      <c r="H91" s="16">
        <f>G91*0.6</f>
        <v>46.32</v>
      </c>
      <c r="I91" s="26">
        <f>F91+H91</f>
        <v>73.88</v>
      </c>
      <c r="J91" s="27" t="s">
        <v>15</v>
      </c>
    </row>
    <row r="92" spans="1:10" s="2" customFormat="1" ht="33" customHeight="1">
      <c r="A92" s="24" t="s">
        <v>247</v>
      </c>
      <c r="B92" s="24" t="s">
        <v>248</v>
      </c>
      <c r="C92" s="14" t="s">
        <v>245</v>
      </c>
      <c r="D92" s="15">
        <v>1</v>
      </c>
      <c r="E92" s="25" t="s">
        <v>249</v>
      </c>
      <c r="F92" s="16">
        <f>E92*0.4</f>
        <v>22.740000000000002</v>
      </c>
      <c r="G92" s="17">
        <v>79</v>
      </c>
      <c r="H92" s="16">
        <f>G92*0.6</f>
        <v>47.4</v>
      </c>
      <c r="I92" s="26">
        <f>F92+H92</f>
        <v>70.14</v>
      </c>
      <c r="J92" s="27"/>
    </row>
  </sheetData>
  <sheetProtection/>
  <mergeCells count="1">
    <mergeCell ref="A2:J2"/>
  </mergeCells>
  <conditionalFormatting sqref="A89">
    <cfRule type="expression" priority="2" dxfId="0" stopIfTrue="1">
      <formula>AND(COUNTIF($A$89,A89)&gt;1,NOT(ISBLANK(A89)))</formula>
    </cfRule>
  </conditionalFormatting>
  <conditionalFormatting sqref="A23:A37">
    <cfRule type="expression" priority="9" dxfId="0" stopIfTrue="1">
      <formula>AND(COUNTIF($A$23:$A$37,A23)&gt;1,NOT(ISBLANK(A23)))</formula>
    </cfRule>
  </conditionalFormatting>
  <conditionalFormatting sqref="A57:A62">
    <cfRule type="expression" priority="7" dxfId="0" stopIfTrue="1">
      <formula>AND(COUNTIF($A$57:$A$62,A57)&gt;1,NOT(ISBLANK(A57)))</formula>
    </cfRule>
  </conditionalFormatting>
  <conditionalFormatting sqref="A64:A69">
    <cfRule type="expression" priority="6" dxfId="0" stopIfTrue="1">
      <formula>AND(COUNTIF($A$64:$A$69,A64)&gt;1,NOT(ISBLANK(A64)))</formula>
    </cfRule>
  </conditionalFormatting>
  <conditionalFormatting sqref="A71:A79">
    <cfRule type="expression" priority="5" dxfId="0" stopIfTrue="1">
      <formula>AND(COUNTIF($A$71:$A$79,A71)&gt;1,NOT(ISBLANK(A71)))</formula>
    </cfRule>
  </conditionalFormatting>
  <conditionalFormatting sqref="A81:A83">
    <cfRule type="expression" priority="4" dxfId="0" stopIfTrue="1">
      <formula>AND(COUNTIF($A$81:$A$83,A81)&gt;1,NOT(ISBLANK(A81)))</formula>
    </cfRule>
  </conditionalFormatting>
  <conditionalFormatting sqref="A85:A87">
    <cfRule type="expression" priority="3" dxfId="0" stopIfTrue="1">
      <formula>AND(COUNTIF($A$85:$A$87,A85)&gt;1,NOT(ISBLANK(A85)))</formula>
    </cfRule>
  </conditionalFormatting>
  <conditionalFormatting sqref="A91:A92">
    <cfRule type="expression" priority="1" dxfId="0" stopIfTrue="1">
      <formula>AND(COUNTIF($A$91:$A$92,A91)&gt;1,NOT(ISBLANK(A91)))</formula>
    </cfRule>
  </conditionalFormatting>
  <conditionalFormatting sqref="F23:F27 F29:F37">
    <cfRule type="expression" priority="8" dxfId="0" stopIfTrue="1">
      <formula>AND(COUNTIF($F$23:$F$27,F23)+COUNTIF($F$29:$F$37,F23)&gt;1,NOT(ISBLANK(F23)))</formula>
    </cfRule>
  </conditionalFormatting>
  <printOptions/>
  <pageMargins left="1.1805555555555556" right="0.9840277777777777" top="1" bottom="1" header="0.5" footer="0.5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我是美女</cp:lastModifiedBy>
  <cp:lastPrinted>2020-09-19T11:49:55Z</cp:lastPrinted>
  <dcterms:created xsi:type="dcterms:W3CDTF">2020-09-11T10:12:50Z</dcterms:created>
  <dcterms:modified xsi:type="dcterms:W3CDTF">2021-07-30T08:42:11Z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A527C8C5E1F54A5A8F445A7F315A5AE8</vt:lpwstr>
  </property>
</Properties>
</file>